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170" activeTab="4"/>
  </bookViews>
  <sheets>
    <sheet name="注意事項" sheetId="1" r:id="rId1"/>
    <sheet name="小学" sheetId="2" r:id="rId2"/>
    <sheet name="中学" sheetId="3" r:id="rId3"/>
    <sheet name="高校" sheetId="4" r:id="rId4"/>
    <sheet name="一般・壮年" sheetId="5" r:id="rId5"/>
  </sheets>
  <definedNames/>
  <calcPr fullCalcOnLoad="1"/>
</workbook>
</file>

<file path=xl/sharedStrings.xml><?xml version="1.0" encoding="utf-8"?>
<sst xmlns="http://schemas.openxmlformats.org/spreadsheetml/2006/main" count="360" uniqueCount="130">
  <si>
    <t>種目1</t>
  </si>
  <si>
    <t>資格記録</t>
  </si>
  <si>
    <t>分</t>
  </si>
  <si>
    <t>秒</t>
  </si>
  <si>
    <t>No.</t>
  </si>
  <si>
    <t>姓</t>
  </si>
  <si>
    <t>名</t>
  </si>
  <si>
    <t>ﾌﾘｶﾞﾅ（姓）</t>
  </si>
  <si>
    <t>ﾌﾘｶﾞﾅ（名）</t>
  </si>
  <si>
    <t>所属</t>
  </si>
  <si>
    <t>m</t>
  </si>
  <si>
    <t/>
  </si>
  <si>
    <t>団体名</t>
  </si>
  <si>
    <t>代表者氏名</t>
  </si>
  <si>
    <t>連絡責任者</t>
  </si>
  <si>
    <t>住所</t>
  </si>
  <si>
    <t>電話</t>
  </si>
  <si>
    <t>E-mail</t>
  </si>
  <si>
    <t>種目2</t>
  </si>
  <si>
    <t>※このファイルに必要事項を記入後、一旦所属名（略称）をつけて保存してください。</t>
  </si>
  <si>
    <t>中1</t>
  </si>
  <si>
    <t>出場選手エントリー票（見本）</t>
  </si>
  <si>
    <t>No.</t>
  </si>
  <si>
    <t>m</t>
  </si>
  <si>
    <t>東京</t>
  </si>
  <si>
    <t>太郎</t>
  </si>
  <si>
    <t>49</t>
  </si>
  <si>
    <t>治郎</t>
  </si>
  <si>
    <t>20</t>
  </si>
  <si>
    <t>50</t>
  </si>
  <si>
    <t>申し込み先を、ご確認ください。</t>
  </si>
  <si>
    <t>5</t>
  </si>
  <si>
    <t>学年/年齢</t>
  </si>
  <si>
    <t>自己記録</t>
  </si>
  <si>
    <t>性別</t>
  </si>
  <si>
    <t>足立陸協登録有無</t>
  </si>
  <si>
    <t>男</t>
  </si>
  <si>
    <t>男</t>
  </si>
  <si>
    <t>女</t>
  </si>
  <si>
    <t>○</t>
  </si>
  <si>
    <t>○</t>
  </si>
  <si>
    <t>出場申込み票</t>
  </si>
  <si>
    <t>部門</t>
  </si>
  <si>
    <t>低学1000m</t>
  </si>
  <si>
    <t>（小学生　　の部）</t>
  </si>
  <si>
    <t>高学1000m</t>
  </si>
  <si>
    <t>小１</t>
  </si>
  <si>
    <t>小２</t>
  </si>
  <si>
    <t>小３</t>
  </si>
  <si>
    <t>小４</t>
  </si>
  <si>
    <t>小５</t>
  </si>
  <si>
    <t>小６</t>
  </si>
  <si>
    <t>東綾瀬中</t>
  </si>
  <si>
    <t>花畑北中</t>
  </si>
  <si>
    <t>200m</t>
  </si>
  <si>
    <t>200m</t>
  </si>
  <si>
    <t>800m</t>
  </si>
  <si>
    <t>800m</t>
  </si>
  <si>
    <t>1500ｍ</t>
  </si>
  <si>
    <t>1500ｍ</t>
  </si>
  <si>
    <t>3000m</t>
  </si>
  <si>
    <t>走幅跳</t>
  </si>
  <si>
    <t>5000m</t>
  </si>
  <si>
    <t>壮3000m</t>
  </si>
  <si>
    <t>5</t>
  </si>
  <si>
    <t>2</t>
  </si>
  <si>
    <t>15</t>
  </si>
  <si>
    <t>24</t>
  </si>
  <si>
    <t>足立</t>
  </si>
  <si>
    <t>（中学生　　の部）</t>
  </si>
  <si>
    <t>必ず、自己記録を記入してください。（練習の時の記録でも可）</t>
  </si>
  <si>
    <t>中１</t>
  </si>
  <si>
    <t>中２</t>
  </si>
  <si>
    <t>中３</t>
  </si>
  <si>
    <t>高１</t>
  </si>
  <si>
    <t>高２</t>
  </si>
  <si>
    <t>高３</t>
  </si>
  <si>
    <t>申込み種目数</t>
  </si>
  <si>
    <t>足立陸協登録者数</t>
  </si>
  <si>
    <t>種目</t>
  </si>
  <si>
    <t>円</t>
  </si>
  <si>
    <t>申込み金額</t>
  </si>
  <si>
    <t>※記録賞等の郵送があるので住所等は正確にお願いします。</t>
  </si>
  <si>
    <t>〒</t>
  </si>
  <si>
    <t>申込み期日</t>
  </si>
  <si>
    <t>　　　年　　月　　　日</t>
  </si>
  <si>
    <t>申込み期日</t>
  </si>
  <si>
    <t>　　　年　　月　　　日</t>
  </si>
  <si>
    <t>部門</t>
  </si>
  <si>
    <t>性別</t>
  </si>
  <si>
    <t>足立陸協登録有無</t>
  </si>
  <si>
    <t>男</t>
  </si>
  <si>
    <t>○</t>
  </si>
  <si>
    <t>小１</t>
  </si>
  <si>
    <t>女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</si>
  <si>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</si>
  <si>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</si>
  <si>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</si>
  <si>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</si>
  <si>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</si>
  <si>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</si>
  <si>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</si>
  <si>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</si>
  <si>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</si>
  <si>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</si>
  <si>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</si>
  <si>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申込み種目数</t>
  </si>
  <si>
    <t>種目</t>
  </si>
  <si>
    <t>申込み金額</t>
  </si>
  <si>
    <t>円</t>
  </si>
  <si>
    <t>※記録賞等の郵送があるので住所等は正確にお願いします。</t>
  </si>
  <si>
    <t>（中学生　　の部）</t>
  </si>
  <si>
    <t>足立陸協登録者の種目数</t>
  </si>
  <si>
    <t>〒</t>
  </si>
  <si>
    <t>（高校生　　の部）</t>
  </si>
  <si>
    <t>〒</t>
  </si>
  <si>
    <t>（一般／壮年　の部）</t>
  </si>
  <si>
    <t>Noは記入しない</t>
  </si>
  <si>
    <t>荒川区立第一中学校</t>
  </si>
  <si>
    <t>三木　浩敬</t>
  </si>
  <si>
    <t>〒116-0002</t>
  </si>
  <si>
    <t>荒川区荒川1-30-1</t>
  </si>
  <si>
    <t>h-miki@mail.aen.arakawa.tokyo.jp</t>
  </si>
  <si>
    <t>03-3891-8354</t>
  </si>
  <si>
    <t>その後、entry_adachirk@yahoo.co.jp　までこのファイルを添付して送信してください。</t>
  </si>
  <si>
    <t>第7回足立長距離選手権大会</t>
  </si>
  <si>
    <t>1･2年1000m</t>
  </si>
  <si>
    <t>3･4年1000m</t>
  </si>
  <si>
    <t>5･6年1000m</t>
  </si>
  <si>
    <t>第７回足立長距離選手権大会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</si>
</sst>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63"/>
      <name val="ＭＳ 明朝"/>
      <family val="1"/>
    </font>
    <font>
      <sz val="12"/>
      <name val="ＭＳ Ｐゴシック"/>
      <family val="3"/>
    </font>
    <font>
      <sz val="11"/>
      <name val="MingLiU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 vertical="center"/>
      <protection/>
    </xf>
    <xf numFmtId="0" fontId="44" fillId="31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10" xfId="61" applyBorder="1">
      <alignment vertical="center"/>
      <protection/>
    </xf>
    <xf numFmtId="0" fontId="2" fillId="0" borderId="11" xfId="61" applyBorder="1">
      <alignment vertical="center"/>
      <protection/>
    </xf>
    <xf numFmtId="49" fontId="2" fillId="0" borderId="12" xfId="61" applyNumberFormat="1" applyBorder="1">
      <alignment vertical="center"/>
      <protection/>
    </xf>
    <xf numFmtId="49" fontId="2" fillId="0" borderId="13" xfId="61" applyNumberFormat="1" applyBorder="1">
      <alignment vertical="center"/>
      <protection/>
    </xf>
    <xf numFmtId="49" fontId="2" fillId="0" borderId="11" xfId="61" applyNumberFormat="1" applyBorder="1">
      <alignment vertical="center"/>
      <protection/>
    </xf>
    <xf numFmtId="0" fontId="2" fillId="0" borderId="14" xfId="61" applyBorder="1">
      <alignment vertical="center"/>
      <protection/>
    </xf>
    <xf numFmtId="0" fontId="2" fillId="0" borderId="0" xfId="6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2" fillId="32" borderId="15" xfId="61" applyFill="1" applyBorder="1" applyAlignment="1">
      <alignment horizontal="center" vertical="center"/>
      <protection/>
    </xf>
    <xf numFmtId="0" fontId="2" fillId="32" borderId="16" xfId="61" applyFill="1" applyBorder="1" applyAlignment="1">
      <alignment horizontal="center" vertical="center"/>
      <protection/>
    </xf>
    <xf numFmtId="0" fontId="2" fillId="32" borderId="17" xfId="61" applyFill="1" applyBorder="1" applyAlignment="1">
      <alignment horizontal="center" vertical="center"/>
      <protection/>
    </xf>
    <xf numFmtId="0" fontId="2" fillId="32" borderId="10" xfId="61" applyFill="1" applyBorder="1" applyAlignment="1">
      <alignment horizontal="center" vertical="center"/>
      <protection/>
    </xf>
    <xf numFmtId="49" fontId="2" fillId="32" borderId="18" xfId="61" applyNumberFormat="1" applyFill="1" applyBorder="1" applyAlignment="1">
      <alignment horizontal="center" vertical="center"/>
      <protection/>
    </xf>
    <xf numFmtId="49" fontId="2" fillId="32" borderId="19" xfId="61" applyNumberFormat="1" applyFill="1" applyBorder="1" applyAlignment="1">
      <alignment horizontal="center" vertical="center"/>
      <protection/>
    </xf>
    <xf numFmtId="49" fontId="2" fillId="32" borderId="20" xfId="61" applyNumberFormat="1" applyFill="1" applyBorder="1" applyAlignment="1">
      <alignment horizontal="center" vertical="center"/>
      <protection/>
    </xf>
    <xf numFmtId="0" fontId="2" fillId="32" borderId="14" xfId="61" applyFill="1" applyBorder="1" applyAlignment="1">
      <alignment horizontal="center" vertical="center"/>
      <protection/>
    </xf>
    <xf numFmtId="0" fontId="2" fillId="32" borderId="11" xfId="61" applyFill="1" applyBorder="1" applyAlignment="1">
      <alignment horizontal="center" vertical="center"/>
      <protection/>
    </xf>
    <xf numFmtId="0" fontId="2" fillId="4" borderId="14" xfId="61" applyFill="1" applyBorder="1">
      <alignment vertical="center"/>
      <protection/>
    </xf>
    <xf numFmtId="0" fontId="2" fillId="4" borderId="11" xfId="61" applyFill="1" applyBorder="1">
      <alignment vertical="center"/>
      <protection/>
    </xf>
    <xf numFmtId="0" fontId="2" fillId="33" borderId="10" xfId="61" applyFill="1" applyBorder="1">
      <alignment vertical="center"/>
      <protection/>
    </xf>
    <xf numFmtId="0" fontId="2" fillId="0" borderId="13" xfId="61" applyNumberFormat="1" applyBorder="1">
      <alignment vertical="center"/>
      <protection/>
    </xf>
    <xf numFmtId="0" fontId="2" fillId="0" borderId="11" xfId="61" applyNumberFormat="1" applyBorder="1">
      <alignment vertical="center"/>
      <protection/>
    </xf>
    <xf numFmtId="0" fontId="2" fillId="0" borderId="0" xfId="61" applyNumberFormat="1" applyBorder="1">
      <alignment vertical="center"/>
      <protection/>
    </xf>
    <xf numFmtId="49" fontId="2" fillId="0" borderId="0" xfId="61" applyNumberForma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6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2" fillId="0" borderId="0" xfId="6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2" fillId="32" borderId="10" xfId="61" applyFont="1" applyFill="1" applyBorder="1" applyAlignment="1">
      <alignment horizontal="center" vertical="center" shrinkToFit="1"/>
      <protection/>
    </xf>
    <xf numFmtId="0" fontId="2" fillId="0" borderId="0" xfId="61" applyBorder="1" applyAlignment="1">
      <alignment horizontal="center" vertical="center"/>
      <protection/>
    </xf>
    <xf numFmtId="0" fontId="2" fillId="0" borderId="10" xfId="61" applyFill="1" applyBorder="1">
      <alignment vertical="center"/>
      <protection/>
    </xf>
    <xf numFmtId="49" fontId="2" fillId="0" borderId="0" xfId="61" applyNumberFormat="1" applyFill="1" applyBorder="1" applyAlignment="1">
      <alignment horizontal="center" vertical="center"/>
      <protection/>
    </xf>
    <xf numFmtId="0" fontId="2" fillId="0" borderId="0" xfId="61" applyNumberFormat="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NumberFormat="1" applyFont="1" applyFill="1" applyBorder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49" fontId="2" fillId="0" borderId="13" xfId="61" applyNumberFormat="1" applyFont="1" applyBorder="1">
      <alignment vertical="center"/>
      <protection/>
    </xf>
    <xf numFmtId="49" fontId="2" fillId="0" borderId="12" xfId="61" applyNumberFormat="1" applyFont="1" applyBorder="1">
      <alignment vertical="center"/>
      <protection/>
    </xf>
    <xf numFmtId="49" fontId="2" fillId="0" borderId="11" xfId="61" applyNumberFormat="1" applyFont="1" applyBorder="1">
      <alignment vertical="center"/>
      <protection/>
    </xf>
    <xf numFmtId="0" fontId="2" fillId="33" borderId="10" xfId="61" applyFill="1" applyBorder="1" applyAlignment="1">
      <alignment horizontal="center" vertical="center"/>
      <protection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2" fillId="0" borderId="0" xfId="61" applyFont="1">
      <alignment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12" fillId="0" borderId="11" xfId="61" applyFont="1" applyBorder="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5" fillId="0" borderId="10" xfId="43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2" fillId="32" borderId="23" xfId="61" applyFill="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32" borderId="0" xfId="61" applyFill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right" vertical="center"/>
      <protection/>
    </xf>
    <xf numFmtId="0" fontId="0" fillId="0" borderId="14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2" borderId="0" xfId="61" applyFont="1" applyFill="1" applyAlignment="1">
      <alignment horizontal="center" vertical="center"/>
      <protection/>
    </xf>
    <xf numFmtId="0" fontId="0" fillId="36" borderId="10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1" fillId="0" borderId="1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24</xdr:row>
      <xdr:rowOff>142875</xdr:rowOff>
    </xdr:from>
    <xdr:to>
      <xdr:col>8</xdr:col>
      <xdr:colOff>466725</xdr:colOff>
      <xdr:row>27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1905000" y="4695825"/>
          <a:ext cx="2924175" cy="466725"/>
        </a:xfrm>
        <a:prstGeom prst="wedgeRoundRectCallout">
          <a:avLst>
            <a:gd name="adj1" fmla="val -47722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緑のセルの部分には演算が埋め込まれています。</a:t>
          </a:r>
        </a:p>
      </xdr:txBody>
    </xdr:sp>
    <xdr:clientData/>
  </xdr:twoCellAnchor>
  <xdr:twoCellAnchor>
    <xdr:from>
      <xdr:col>10</xdr:col>
      <xdr:colOff>47625</xdr:colOff>
      <xdr:row>24</xdr:row>
      <xdr:rowOff>47625</xdr:rowOff>
    </xdr:from>
    <xdr:to>
      <xdr:col>14</xdr:col>
      <xdr:colOff>47625</xdr:colOff>
      <xdr:row>27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5781675" y="4600575"/>
          <a:ext cx="1552575" cy="619125"/>
        </a:xfrm>
        <a:prstGeom prst="wedgeRoundRectCallout">
          <a:avLst>
            <a:gd name="adj1" fmla="val -73023"/>
            <a:gd name="adj2" fmla="val -86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黄色いセルの部分は入力項目を選びます。</a:t>
          </a:r>
        </a:p>
      </xdr:txBody>
    </xdr:sp>
    <xdr:clientData/>
  </xdr:twoCellAnchor>
  <xdr:twoCellAnchor>
    <xdr:from>
      <xdr:col>0</xdr:col>
      <xdr:colOff>209550</xdr:colOff>
      <xdr:row>26</xdr:row>
      <xdr:rowOff>38100</xdr:rowOff>
    </xdr:from>
    <xdr:to>
      <xdr:col>3</xdr:col>
      <xdr:colOff>104775</xdr:colOff>
      <xdr:row>29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209550" y="4933950"/>
          <a:ext cx="1485900" cy="571500"/>
        </a:xfrm>
        <a:prstGeom prst="wedgeRoundRectCallout">
          <a:avLst>
            <a:gd name="adj1" fmla="val -47763"/>
            <a:gd name="adj2" fmla="val -12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こちらで番号を決めるので記入しないでください。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-miki@mail.aen.arakawa.toky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4">
      <selection activeCell="Q30" sqref="Q30"/>
    </sheetView>
  </sheetViews>
  <sheetFormatPr defaultColWidth="9.140625" defaultRowHeight="15"/>
  <cols>
    <col min="1" max="1" width="5.8515625" style="28" customWidth="1"/>
    <col min="2" max="5" width="9.00390625" style="28" customWidth="1"/>
    <col min="6" max="8" width="7.8515625" style="28" customWidth="1"/>
    <col min="9" max="9" width="11.57421875" style="28" customWidth="1"/>
    <col min="10" max="10" width="9.00390625" style="28" customWidth="1"/>
    <col min="11" max="13" width="5.00390625" style="28" customWidth="1"/>
    <col min="14" max="14" width="8.28125" style="28" customWidth="1"/>
    <col min="15" max="17" width="5.140625" style="28" customWidth="1"/>
    <col min="18" max="16384" width="9.00390625" style="28" customWidth="1"/>
  </cols>
  <sheetData>
    <row r="2" s="27" customFormat="1" ht="17.25">
      <c r="A2" s="27" t="s">
        <v>30</v>
      </c>
    </row>
    <row r="4" ht="13.5">
      <c r="A4" s="28" t="s">
        <v>19</v>
      </c>
    </row>
    <row r="5" s="30" customFormat="1" ht="17.25">
      <c r="A5" s="29" t="s">
        <v>124</v>
      </c>
    </row>
    <row r="6" ht="17.25">
      <c r="A6" s="29" t="s">
        <v>70</v>
      </c>
    </row>
    <row r="11" ht="13.5">
      <c r="S11" t="s">
        <v>43</v>
      </c>
    </row>
    <row r="12" ht="13.5">
      <c r="S12" t="s">
        <v>45</v>
      </c>
    </row>
    <row r="13" spans="1:19" ht="18.75">
      <c r="A13" s="31" t="s">
        <v>21</v>
      </c>
      <c r="B13" s="32"/>
      <c r="S13" t="s">
        <v>55</v>
      </c>
    </row>
    <row r="14" spans="1:19" ht="13.5">
      <c r="A14" s="7"/>
      <c r="B14" s="7"/>
      <c r="C14" s="7"/>
      <c r="D14" s="7"/>
      <c r="E14" s="7"/>
      <c r="S14" t="s">
        <v>57</v>
      </c>
    </row>
    <row r="15" ht="13.5">
      <c r="S15" t="s">
        <v>59</v>
      </c>
    </row>
    <row r="16" spans="2:19" ht="13.5">
      <c r="B16" s="8"/>
      <c r="C16" s="8"/>
      <c r="D16" s="8"/>
      <c r="E16" s="8"/>
      <c r="F16" s="8"/>
      <c r="G16" s="8"/>
      <c r="H16" s="8"/>
      <c r="I16" s="8"/>
      <c r="J16" s="8"/>
      <c r="K16" s="8"/>
      <c r="L16" s="33"/>
      <c r="M16" s="33"/>
      <c r="S16" t="s">
        <v>60</v>
      </c>
    </row>
    <row r="17" spans="1:19" ht="18.75">
      <c r="A17" s="81" t="s">
        <v>41</v>
      </c>
      <c r="B17" s="81"/>
      <c r="C17" s="81"/>
      <c r="D17" s="25"/>
      <c r="E17" s="25"/>
      <c r="F17" s="25"/>
      <c r="G17" s="45"/>
      <c r="H17" s="25"/>
      <c r="I17" s="25"/>
      <c r="L17" s="33"/>
      <c r="M17" s="34"/>
      <c r="S17" t="s">
        <v>61</v>
      </c>
    </row>
    <row r="18" spans="1:19" ht="18.75">
      <c r="A18" s="82" t="s">
        <v>129</v>
      </c>
      <c r="B18" s="83"/>
      <c r="C18" s="83"/>
      <c r="D18" s="83"/>
      <c r="E18" s="83"/>
      <c r="F18" s="47" t="s">
        <v>42</v>
      </c>
      <c r="G18" s="84" t="s">
        <v>69</v>
      </c>
      <c r="H18" s="83"/>
      <c r="I18" s="83"/>
      <c r="L18" s="33"/>
      <c r="M18" s="34"/>
      <c r="N18" s="26"/>
      <c r="O18" s="76"/>
      <c r="P18" s="76"/>
      <c r="Q18" s="76"/>
      <c r="S18" t="s">
        <v>62</v>
      </c>
    </row>
    <row r="19" spans="1:19" ht="13.5">
      <c r="A19" s="8"/>
      <c r="B19" s="8"/>
      <c r="C19" s="8"/>
      <c r="D19" s="8"/>
      <c r="E19" s="8"/>
      <c r="F19" s="8"/>
      <c r="G19" s="8"/>
      <c r="H19" s="8"/>
      <c r="I19" s="8"/>
      <c r="J19" s="77" t="s">
        <v>0</v>
      </c>
      <c r="K19" s="80" t="s">
        <v>1</v>
      </c>
      <c r="L19" s="80"/>
      <c r="M19" s="80"/>
      <c r="N19" s="77" t="s">
        <v>18</v>
      </c>
      <c r="O19" s="80" t="s">
        <v>1</v>
      </c>
      <c r="P19" s="80"/>
      <c r="Q19" s="80"/>
      <c r="R19" s="35"/>
      <c r="S19" t="s">
        <v>63</v>
      </c>
    </row>
    <row r="20" spans="1:19" ht="13.5">
      <c r="A20" s="8"/>
      <c r="B20" s="8"/>
      <c r="C20" s="8"/>
      <c r="D20" s="8"/>
      <c r="E20" s="8"/>
      <c r="F20" s="7"/>
      <c r="G20" s="7"/>
      <c r="H20" s="7"/>
      <c r="I20" s="8"/>
      <c r="J20" s="78"/>
      <c r="K20" s="9" t="s">
        <v>2</v>
      </c>
      <c r="L20" s="10" t="s">
        <v>3</v>
      </c>
      <c r="M20" s="11"/>
      <c r="N20" s="78"/>
      <c r="O20" s="9" t="s">
        <v>2</v>
      </c>
      <c r="P20" s="10" t="s">
        <v>3</v>
      </c>
      <c r="Q20" s="11"/>
      <c r="R20" s="36"/>
      <c r="S20"/>
    </row>
    <row r="21" spans="1:19" ht="13.5">
      <c r="A21" s="12" t="s">
        <v>22</v>
      </c>
      <c r="B21" s="16" t="s">
        <v>5</v>
      </c>
      <c r="C21" s="17" t="s">
        <v>6</v>
      </c>
      <c r="D21" s="16" t="s">
        <v>7</v>
      </c>
      <c r="E21" s="17" t="s">
        <v>8</v>
      </c>
      <c r="F21" s="40" t="s">
        <v>32</v>
      </c>
      <c r="G21" s="40" t="s">
        <v>34</v>
      </c>
      <c r="H21" s="40" t="s">
        <v>35</v>
      </c>
      <c r="I21" s="12" t="s">
        <v>9</v>
      </c>
      <c r="J21" s="79"/>
      <c r="K21" s="13"/>
      <c r="L21" s="14" t="s">
        <v>23</v>
      </c>
      <c r="M21" s="15"/>
      <c r="N21" s="79"/>
      <c r="O21" s="13"/>
      <c r="P21" s="14" t="s">
        <v>23</v>
      </c>
      <c r="Q21" s="15"/>
      <c r="S21"/>
    </row>
    <row r="22" spans="1:19" ht="13.5">
      <c r="A22" s="1"/>
      <c r="B22" s="6" t="s">
        <v>24</v>
      </c>
      <c r="C22" s="2" t="s">
        <v>25</v>
      </c>
      <c r="D22" s="18" t="str">
        <f>ASC(PHONETIC(B22))</f>
        <v>ﾄｳｷｮｳ</v>
      </c>
      <c r="E22" s="19" t="str">
        <f aca="true" t="shared" si="0" ref="D22:E24">ASC(PHONETIC(C22))</f>
        <v>ﾀﾛｳ</v>
      </c>
      <c r="F22" s="20" t="s">
        <v>20</v>
      </c>
      <c r="G22" s="46" t="s">
        <v>36</v>
      </c>
      <c r="H22" s="46" t="s">
        <v>39</v>
      </c>
      <c r="I22" s="50" t="s">
        <v>52</v>
      </c>
      <c r="J22" s="20" t="s">
        <v>54</v>
      </c>
      <c r="K22" s="3"/>
      <c r="L22" s="51" t="s">
        <v>64</v>
      </c>
      <c r="M22" s="5" t="s">
        <v>26</v>
      </c>
      <c r="N22" s="20" t="s">
        <v>61</v>
      </c>
      <c r="O22" s="3"/>
      <c r="P22" s="51" t="s">
        <v>64</v>
      </c>
      <c r="Q22" s="5" t="s">
        <v>26</v>
      </c>
      <c r="S22"/>
    </row>
    <row r="23" spans="1:19" ht="13.5">
      <c r="A23" s="1"/>
      <c r="B23" s="38" t="s">
        <v>68</v>
      </c>
      <c r="C23" s="2" t="s">
        <v>27</v>
      </c>
      <c r="D23" s="18" t="str">
        <f t="shared" si="0"/>
        <v>ｱﾀﾞﾁ</v>
      </c>
      <c r="E23" s="19" t="str">
        <f t="shared" si="0"/>
        <v>ｼﾞﾛｳ</v>
      </c>
      <c r="F23" s="20" t="s">
        <v>20</v>
      </c>
      <c r="G23" s="46" t="s">
        <v>36</v>
      </c>
      <c r="H23" s="42"/>
      <c r="I23" s="50" t="s">
        <v>53</v>
      </c>
      <c r="J23" s="20" t="s">
        <v>56</v>
      </c>
      <c r="K23" s="52" t="s">
        <v>65</v>
      </c>
      <c r="L23" s="51" t="s">
        <v>66</v>
      </c>
      <c r="M23" s="53" t="s">
        <v>67</v>
      </c>
      <c r="N23" s="20" t="s">
        <v>58</v>
      </c>
      <c r="O23" s="3" t="s">
        <v>31</v>
      </c>
      <c r="P23" s="4" t="s">
        <v>28</v>
      </c>
      <c r="Q23" s="5" t="s">
        <v>29</v>
      </c>
      <c r="S23"/>
    </row>
    <row r="24" spans="1:19" ht="13.5">
      <c r="A24" s="1"/>
      <c r="B24" s="6"/>
      <c r="C24" s="2"/>
      <c r="D24" s="18">
        <f t="shared" si="0"/>
      </c>
      <c r="E24" s="19">
        <f t="shared" si="0"/>
      </c>
      <c r="F24" s="20"/>
      <c r="G24" s="42"/>
      <c r="H24" s="42"/>
      <c r="I24" s="1"/>
      <c r="J24" s="20"/>
      <c r="K24" s="3"/>
      <c r="L24" s="4"/>
      <c r="M24" s="5"/>
      <c r="N24" s="20"/>
      <c r="O24" s="3"/>
      <c r="P24" s="4"/>
      <c r="Q24" s="5"/>
      <c r="S24"/>
    </row>
    <row r="25" ht="13.5">
      <c r="S25"/>
    </row>
    <row r="26" ht="13.5">
      <c r="S26"/>
    </row>
    <row r="27" ht="13.5">
      <c r="S27"/>
    </row>
    <row r="28" ht="13.5">
      <c r="S28"/>
    </row>
    <row r="29" ht="13.5">
      <c r="S29"/>
    </row>
    <row r="30" ht="13.5">
      <c r="S30"/>
    </row>
    <row r="31" ht="13.5">
      <c r="S31"/>
    </row>
    <row r="32" spans="2:13" ht="13.5">
      <c r="B32" s="66" t="s">
        <v>12</v>
      </c>
      <c r="C32" s="66"/>
      <c r="D32" s="66"/>
      <c r="E32" s="66"/>
      <c r="F32" s="66"/>
      <c r="G32" s="66"/>
      <c r="I32" s="68" t="s">
        <v>77</v>
      </c>
      <c r="J32" s="68"/>
      <c r="K32" s="69">
        <v>4</v>
      </c>
      <c r="L32" s="70"/>
      <c r="M32" s="59" t="s">
        <v>79</v>
      </c>
    </row>
    <row r="33" spans="2:13" ht="13.5">
      <c r="B33" s="75" t="s">
        <v>13</v>
      </c>
      <c r="C33" s="75"/>
      <c r="D33" s="66"/>
      <c r="E33" s="66"/>
      <c r="F33" s="66"/>
      <c r="G33" s="66"/>
      <c r="I33" s="68" t="s">
        <v>78</v>
      </c>
      <c r="J33" s="68"/>
      <c r="K33" s="69">
        <v>2</v>
      </c>
      <c r="L33" s="70"/>
      <c r="M33" s="59" t="s">
        <v>79</v>
      </c>
    </row>
    <row r="34" spans="2:13" ht="13.5">
      <c r="B34" s="66" t="s">
        <v>14</v>
      </c>
      <c r="C34" s="66"/>
      <c r="D34" s="66"/>
      <c r="E34" s="66"/>
      <c r="F34" s="66"/>
      <c r="G34" s="66"/>
      <c r="I34" s="55"/>
      <c r="J34" s="56"/>
      <c r="K34" s="57"/>
      <c r="L34" s="57"/>
      <c r="M34" s="58"/>
    </row>
    <row r="35" spans="2:13" ht="13.5">
      <c r="B35" s="66" t="s">
        <v>15</v>
      </c>
      <c r="C35" s="66"/>
      <c r="D35" s="61" t="s">
        <v>83</v>
      </c>
      <c r="E35" s="73"/>
      <c r="F35" s="73"/>
      <c r="G35" s="74"/>
      <c r="I35" s="68" t="s">
        <v>81</v>
      </c>
      <c r="J35" s="68"/>
      <c r="K35" s="71">
        <f>K32*400-K33*100</f>
        <v>1400</v>
      </c>
      <c r="L35" s="72"/>
      <c r="M35" s="58" t="s">
        <v>80</v>
      </c>
    </row>
    <row r="36" spans="2:7" ht="13.5">
      <c r="B36" s="66" t="s">
        <v>16</v>
      </c>
      <c r="C36" s="66"/>
      <c r="D36" s="66"/>
      <c r="E36" s="66"/>
      <c r="F36" s="66"/>
      <c r="G36" s="66"/>
    </row>
    <row r="37" spans="2:7" ht="13.5">
      <c r="B37" s="66" t="s">
        <v>17</v>
      </c>
      <c r="C37" s="66"/>
      <c r="D37" s="67"/>
      <c r="E37" s="66"/>
      <c r="F37" s="66"/>
      <c r="G37" s="66"/>
    </row>
    <row r="39" ht="13.5">
      <c r="C39" s="60" t="s">
        <v>82</v>
      </c>
    </row>
  </sheetData>
  <sheetProtection/>
  <mergeCells count="26">
    <mergeCell ref="O18:Q18"/>
    <mergeCell ref="J19:J21"/>
    <mergeCell ref="K19:M19"/>
    <mergeCell ref="N19:N21"/>
    <mergeCell ref="O19:Q19"/>
    <mergeCell ref="A17:C17"/>
    <mergeCell ref="A18:E18"/>
    <mergeCell ref="G18:I18"/>
    <mergeCell ref="B32:C32"/>
    <mergeCell ref="D32:G32"/>
    <mergeCell ref="B36:C36"/>
    <mergeCell ref="D36:G36"/>
    <mergeCell ref="B33:C33"/>
    <mergeCell ref="D33:G33"/>
    <mergeCell ref="B34:C34"/>
    <mergeCell ref="D34:G34"/>
    <mergeCell ref="B37:C37"/>
    <mergeCell ref="D37:G37"/>
    <mergeCell ref="I32:J32"/>
    <mergeCell ref="K32:L32"/>
    <mergeCell ref="I33:J33"/>
    <mergeCell ref="K33:L33"/>
    <mergeCell ref="I35:J35"/>
    <mergeCell ref="K35:L35"/>
    <mergeCell ref="E35:G35"/>
    <mergeCell ref="B35:C35"/>
  </mergeCells>
  <dataValidations count="15"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23:K24 O23:O24"/>
    <dataValidation allowBlank="1" showInputMessage="1" showErrorMessage="1" promptTitle="分" prompt="800m以上のトラック競技の分の記録を半角数字で入力してください。" imeMode="halfAlpha" sqref="K22 O22"/>
    <dataValidation allowBlank="1" showInputMessage="1" showErrorMessage="1" promptTitle="秒・ｍ" prompt="トラック競技の秒の記録&#10;フィールド競技のｍの記録を半角数字で記入してください。" imeMode="halfAlpha" sqref="L22:L24 P22:P24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22:I24"/>
    <dataValidation type="list" allowBlank="1" showInputMessage="1" showErrorMessage="1" promptTitle="学年" prompt="学年を選んでください。" sqref="H23:H24">
      <formula1>$Z$4:$Z$6</formula1>
    </dataValidation>
    <dataValidation allowBlank="1" showInputMessage="1" showErrorMessage="1" promptTitle="名" prompt="名前を入力してください。&#10;" imeMode="hiragana" sqref="C22:C24"/>
    <dataValidation allowBlank="1" showInputMessage="1" showErrorMessage="1" promptTitle="姓" prompt="名字だけを入力して下さい。&#10;" imeMode="hiragana" sqref="B22:B24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22:D24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22:E24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22:M24 Q22:Q24"/>
    <dataValidation type="list" allowBlank="1" showInputMessage="1" showErrorMessage="1" promptTitle="性別" prompt="男・女を選んでください。" sqref="G24">
      <formula1>$Z$4:$Z$6</formula1>
    </dataValidation>
    <dataValidation type="list" allowBlank="1" showInputMessage="1" showErrorMessage="1" promptTitle="性別" prompt="男・女を選んでください&#10;" sqref="G22:G23">
      <formula1>$U$6:$U$7</formula1>
    </dataValidation>
    <dataValidation type="list" allowBlank="1" showInputMessage="1" showErrorMessage="1" sqref="H22">
      <formula1>$V$6</formula1>
    </dataValidation>
    <dataValidation type="list" allowBlank="1" showInputMessage="1" showErrorMessage="1" promptTitle="学年" prompt="学年を選んでください。&#10;一般の方は年齢を記入して下さい。&#10;" sqref="F22:F24">
      <formula1>$Z$4:$Z$6</formula1>
    </dataValidation>
    <dataValidation type="list" allowBlank="1" showInputMessage="1" showErrorMessage="1" sqref="J22:J24 N22:N24">
      <formula1>$S$11:$S$19</formula1>
    </dataValidation>
  </dataValidations>
  <printOptions/>
  <pageMargins left="0.787" right="0.787" top="0.984" bottom="0.984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B1">
      <selection activeCell="J38" sqref="J38"/>
    </sheetView>
  </sheetViews>
  <sheetFormatPr defaultColWidth="9.140625" defaultRowHeight="15"/>
  <cols>
    <col min="1" max="1" width="4.8515625" style="0" customWidth="1"/>
    <col min="2" max="2" width="8.00390625" style="0" customWidth="1"/>
    <col min="3" max="4" width="8.8515625" style="0" customWidth="1"/>
    <col min="5" max="6" width="10.7109375" style="0" customWidth="1"/>
    <col min="7" max="7" width="6.140625" style="39" customWidth="1"/>
    <col min="8" max="8" width="4.7109375" style="39" customWidth="1"/>
    <col min="9" max="9" width="8.421875" style="0" customWidth="1"/>
    <col min="10" max="10" width="10.7109375" style="0" customWidth="1"/>
    <col min="11" max="11" width="9.421875" style="0" customWidth="1"/>
    <col min="12" max="14" width="4.421875" style="0" customWidth="1"/>
    <col min="15" max="15" width="9.421875" style="0" customWidth="1"/>
    <col min="16" max="18" width="4.421875" style="0" customWidth="1"/>
    <col min="19" max="22" width="4.00390625" style="0" customWidth="1"/>
    <col min="23" max="23" width="9.8515625" style="0" customWidth="1"/>
  </cols>
  <sheetData>
    <row r="1" spans="2:22" ht="18.75">
      <c r="B1" s="81" t="s">
        <v>41</v>
      </c>
      <c r="C1" s="81"/>
      <c r="D1" s="81"/>
      <c r="E1" s="25"/>
      <c r="F1" s="25"/>
      <c r="G1" s="45"/>
      <c r="H1" s="45"/>
      <c r="I1" s="25"/>
      <c r="J1" s="25"/>
      <c r="K1" s="25"/>
      <c r="L1" s="85" t="s">
        <v>84</v>
      </c>
      <c r="M1" s="85"/>
      <c r="N1" s="85"/>
      <c r="O1" s="86" t="s">
        <v>85</v>
      </c>
      <c r="P1" s="86"/>
      <c r="Q1" s="86"/>
      <c r="R1" s="86"/>
      <c r="S1" s="25"/>
      <c r="T1" s="25"/>
      <c r="U1" s="25"/>
      <c r="V1" s="25"/>
    </row>
    <row r="2" spans="2:22" ht="18.75" customHeight="1">
      <c r="B2" s="82" t="s">
        <v>125</v>
      </c>
      <c r="C2" s="83"/>
      <c r="D2" s="83"/>
      <c r="E2" s="83"/>
      <c r="F2" s="83"/>
      <c r="G2" s="48" t="s">
        <v>42</v>
      </c>
      <c r="H2" s="84" t="s">
        <v>44</v>
      </c>
      <c r="I2" s="83"/>
      <c r="J2" s="8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3.5">
      <c r="B3" s="8"/>
      <c r="C3" s="8"/>
      <c r="D3" s="8"/>
      <c r="E3" s="8"/>
      <c r="F3" s="8"/>
      <c r="G3" s="8"/>
      <c r="H3" s="8"/>
      <c r="I3" s="8"/>
      <c r="J3" s="8"/>
      <c r="K3" s="77" t="s">
        <v>0</v>
      </c>
      <c r="L3" s="91" t="s">
        <v>33</v>
      </c>
      <c r="M3" s="80"/>
      <c r="N3" s="80"/>
      <c r="O3" s="77" t="s">
        <v>18</v>
      </c>
      <c r="P3" s="91" t="s">
        <v>33</v>
      </c>
      <c r="Q3" s="80"/>
      <c r="R3" s="80"/>
      <c r="S3" s="35"/>
      <c r="T3" s="35"/>
      <c r="U3" s="35"/>
      <c r="V3" s="35"/>
    </row>
    <row r="4" spans="2:22" ht="13.5">
      <c r="B4" s="8"/>
      <c r="C4" s="8"/>
      <c r="D4" s="8"/>
      <c r="E4" s="8"/>
      <c r="F4" s="8"/>
      <c r="G4" s="8"/>
      <c r="H4" s="8"/>
      <c r="I4" s="7"/>
      <c r="J4" s="8"/>
      <c r="K4" s="78"/>
      <c r="L4" s="9" t="s">
        <v>2</v>
      </c>
      <c r="M4" s="10" t="s">
        <v>3</v>
      </c>
      <c r="N4" s="11"/>
      <c r="O4" s="78"/>
      <c r="P4" s="9" t="s">
        <v>2</v>
      </c>
      <c r="Q4" s="10" t="s">
        <v>3</v>
      </c>
      <c r="R4" s="11"/>
      <c r="S4" s="33"/>
      <c r="T4" s="33"/>
      <c r="U4" s="33"/>
      <c r="V4" s="33"/>
    </row>
    <row r="5" spans="2:22" ht="13.5">
      <c r="B5" s="12" t="s">
        <v>4</v>
      </c>
      <c r="C5" s="16" t="s">
        <v>5</v>
      </c>
      <c r="D5" s="17" t="s">
        <v>6</v>
      </c>
      <c r="E5" s="16" t="s">
        <v>7</v>
      </c>
      <c r="F5" s="17" t="s">
        <v>8</v>
      </c>
      <c r="G5" s="40" t="s">
        <v>32</v>
      </c>
      <c r="H5" s="40" t="s">
        <v>34</v>
      </c>
      <c r="I5" s="40" t="s">
        <v>35</v>
      </c>
      <c r="J5" s="12" t="s">
        <v>9</v>
      </c>
      <c r="K5" s="79"/>
      <c r="L5" s="13"/>
      <c r="M5" s="14" t="s">
        <v>10</v>
      </c>
      <c r="N5" s="15"/>
      <c r="O5" s="79"/>
      <c r="P5" s="13"/>
      <c r="Q5" s="14" t="s">
        <v>10</v>
      </c>
      <c r="R5" s="15"/>
      <c r="S5" s="43"/>
      <c r="T5" s="43"/>
      <c r="U5" s="43"/>
      <c r="V5" s="43"/>
    </row>
    <row r="6" spans="1:24" ht="13.5">
      <c r="A6">
        <v>1</v>
      </c>
      <c r="B6" s="1"/>
      <c r="C6" s="38"/>
      <c r="D6" s="37"/>
      <c r="E6" s="18">
        <f aca="true" t="shared" si="0" ref="E6:F9">ASC(PHONETIC(C6))</f>
      </c>
      <c r="F6" s="19">
        <f t="shared" si="0"/>
      </c>
      <c r="G6" s="54"/>
      <c r="H6" s="46"/>
      <c r="I6" s="46"/>
      <c r="J6" s="1"/>
      <c r="K6" s="20"/>
      <c r="L6" s="3"/>
      <c r="M6" s="21"/>
      <c r="N6" s="22"/>
      <c r="O6" s="20"/>
      <c r="P6" s="3"/>
      <c r="Q6" s="21"/>
      <c r="R6" s="22"/>
      <c r="S6" s="23"/>
      <c r="T6" s="23"/>
      <c r="U6" s="44" t="s">
        <v>37</v>
      </c>
      <c r="V6" s="44" t="s">
        <v>40</v>
      </c>
      <c r="W6" t="s">
        <v>126</v>
      </c>
      <c r="X6" s="49" t="s">
        <v>46</v>
      </c>
    </row>
    <row r="7" spans="1:24" ht="13.5">
      <c r="A7">
        <v>2</v>
      </c>
      <c r="B7" s="1"/>
      <c r="C7" s="38"/>
      <c r="D7" s="37"/>
      <c r="E7" s="18">
        <f t="shared" si="0"/>
      </c>
      <c r="F7" s="19">
        <f t="shared" si="0"/>
      </c>
      <c r="G7" s="54"/>
      <c r="H7" s="46"/>
      <c r="I7" s="46"/>
      <c r="J7" s="1"/>
      <c r="K7" s="20"/>
      <c r="L7" s="3"/>
      <c r="M7" s="21"/>
      <c r="N7" s="22"/>
      <c r="O7" s="20"/>
      <c r="P7" s="3"/>
      <c r="Q7" s="21"/>
      <c r="R7" s="22"/>
      <c r="S7" s="23"/>
      <c r="T7" s="23"/>
      <c r="U7" s="44" t="s">
        <v>38</v>
      </c>
      <c r="V7" s="44"/>
      <c r="W7" t="s">
        <v>127</v>
      </c>
      <c r="X7" s="49" t="s">
        <v>47</v>
      </c>
    </row>
    <row r="8" spans="1:24" ht="13.5">
      <c r="A8">
        <v>3</v>
      </c>
      <c r="B8" s="1"/>
      <c r="C8" s="38"/>
      <c r="D8" s="37"/>
      <c r="E8" s="18">
        <f t="shared" si="0"/>
      </c>
      <c r="F8" s="19">
        <f t="shared" si="0"/>
      </c>
      <c r="G8" s="54"/>
      <c r="H8" s="46"/>
      <c r="I8" s="46"/>
      <c r="J8" s="1"/>
      <c r="K8" s="20"/>
      <c r="L8" s="3"/>
      <c r="M8" s="4"/>
      <c r="N8" s="5"/>
      <c r="O8" s="20"/>
      <c r="P8" s="3"/>
      <c r="Q8" s="4"/>
      <c r="R8" s="5"/>
      <c r="S8" s="24"/>
      <c r="T8" s="24"/>
      <c r="U8" s="24"/>
      <c r="V8" s="24"/>
      <c r="W8" t="s">
        <v>128</v>
      </c>
      <c r="X8" s="49" t="s">
        <v>48</v>
      </c>
    </row>
    <row r="9" spans="1:24" ht="13.5">
      <c r="A9">
        <v>4</v>
      </c>
      <c r="B9" s="1"/>
      <c r="C9" s="38"/>
      <c r="D9" s="37"/>
      <c r="E9" s="18">
        <f>ASC(PHONETIC(C9))</f>
      </c>
      <c r="F9" s="19">
        <f t="shared" si="0"/>
      </c>
      <c r="G9" s="54"/>
      <c r="H9" s="46"/>
      <c r="I9" s="46"/>
      <c r="J9" s="1"/>
      <c r="K9" s="20"/>
      <c r="L9" s="3"/>
      <c r="M9" s="4"/>
      <c r="N9" s="5"/>
      <c r="O9" s="20"/>
      <c r="P9" s="3"/>
      <c r="Q9" s="4"/>
      <c r="R9" s="5"/>
      <c r="S9" s="24"/>
      <c r="T9" s="24"/>
      <c r="U9" s="24"/>
      <c r="V9" s="24"/>
      <c r="W9" t="s">
        <v>55</v>
      </c>
      <c r="X9" s="49" t="s">
        <v>49</v>
      </c>
    </row>
    <row r="10" spans="1:24" ht="13.5">
      <c r="A10">
        <v>5</v>
      </c>
      <c r="B10" s="1"/>
      <c r="C10" s="38"/>
      <c r="D10" s="37"/>
      <c r="E10" s="18">
        <f>ASC(PHONETIC(C10))</f>
      </c>
      <c r="F10" s="19">
        <f>ASC(PHONETIC(D10))</f>
      </c>
      <c r="G10" s="54"/>
      <c r="H10" s="46"/>
      <c r="I10" s="46"/>
      <c r="J10" s="1"/>
      <c r="K10" s="20"/>
      <c r="L10" s="3"/>
      <c r="M10" s="4"/>
      <c r="N10" s="5"/>
      <c r="O10" s="20"/>
      <c r="P10" s="3"/>
      <c r="Q10" s="4"/>
      <c r="R10" s="5"/>
      <c r="S10" s="24"/>
      <c r="T10" s="24"/>
      <c r="U10" s="24"/>
      <c r="V10" s="24"/>
      <c r="W10" t="s">
        <v>57</v>
      </c>
      <c r="X10" s="49" t="s">
        <v>50</v>
      </c>
    </row>
    <row r="11" spans="1:24" ht="13.5">
      <c r="A11">
        <v>6</v>
      </c>
      <c r="B11" s="1"/>
      <c r="C11" s="6"/>
      <c r="D11" s="37"/>
      <c r="E11" s="18" t="s">
        <v>11</v>
      </c>
      <c r="F11" s="19">
        <f>ASC(PHONETIC(D11))</f>
      </c>
      <c r="G11" s="54"/>
      <c r="H11" s="46"/>
      <c r="I11" s="46"/>
      <c r="J11" s="1"/>
      <c r="K11" s="20"/>
      <c r="L11" s="3"/>
      <c r="M11" s="4"/>
      <c r="N11" s="5"/>
      <c r="O11" s="20"/>
      <c r="P11" s="3"/>
      <c r="Q11" s="4"/>
      <c r="R11" s="5"/>
      <c r="S11" s="24"/>
      <c r="T11" s="24"/>
      <c r="U11" s="24"/>
      <c r="V11" s="24"/>
      <c r="W11" t="s">
        <v>59</v>
      </c>
      <c r="X11" s="49" t="s">
        <v>51</v>
      </c>
    </row>
    <row r="12" spans="1:24" ht="13.5">
      <c r="A12">
        <v>7</v>
      </c>
      <c r="B12" s="1"/>
      <c r="C12" s="6"/>
      <c r="D12" s="2"/>
      <c r="E12" s="18" t="s">
        <v>11</v>
      </c>
      <c r="F12" s="19" t="s">
        <v>11</v>
      </c>
      <c r="G12" s="54"/>
      <c r="H12" s="46"/>
      <c r="I12" s="46"/>
      <c r="J12" s="1"/>
      <c r="K12" s="20"/>
      <c r="L12" s="3"/>
      <c r="M12" s="4"/>
      <c r="N12" s="5"/>
      <c r="O12" s="20"/>
      <c r="P12" s="3"/>
      <c r="Q12" s="4"/>
      <c r="R12" s="5"/>
      <c r="S12" s="24"/>
      <c r="T12" s="24"/>
      <c r="U12" s="24"/>
      <c r="V12" s="24"/>
      <c r="W12" t="s">
        <v>60</v>
      </c>
      <c r="X12" s="49" t="s">
        <v>71</v>
      </c>
    </row>
    <row r="13" spans="1:24" ht="13.5">
      <c r="A13">
        <v>8</v>
      </c>
      <c r="B13" s="1"/>
      <c r="C13" s="6"/>
      <c r="D13" s="2"/>
      <c r="E13" s="18" t="s">
        <v>11</v>
      </c>
      <c r="F13" s="19"/>
      <c r="G13" s="54"/>
      <c r="H13" s="46"/>
      <c r="I13" s="46"/>
      <c r="J13" s="1"/>
      <c r="K13" s="20"/>
      <c r="L13" s="3"/>
      <c r="M13" s="4"/>
      <c r="N13" s="5"/>
      <c r="O13" s="20"/>
      <c r="P13" s="3"/>
      <c r="Q13" s="4"/>
      <c r="R13" s="5"/>
      <c r="S13" s="24"/>
      <c r="T13" s="24"/>
      <c r="U13" s="24"/>
      <c r="V13" s="24"/>
      <c r="W13" t="s">
        <v>61</v>
      </c>
      <c r="X13" s="49" t="s">
        <v>72</v>
      </c>
    </row>
    <row r="14" spans="1:24" ht="13.5">
      <c r="A14">
        <v>9</v>
      </c>
      <c r="B14" s="1"/>
      <c r="C14" s="6"/>
      <c r="D14" s="2"/>
      <c r="E14" s="18" t="s">
        <v>11</v>
      </c>
      <c r="F14" s="19" t="s">
        <v>11</v>
      </c>
      <c r="G14" s="54"/>
      <c r="H14" s="46"/>
      <c r="I14" s="46"/>
      <c r="J14" s="1"/>
      <c r="K14" s="20"/>
      <c r="L14" s="3"/>
      <c r="M14" s="4"/>
      <c r="N14" s="5"/>
      <c r="O14" s="20"/>
      <c r="P14" s="3"/>
      <c r="Q14" s="4"/>
      <c r="R14" s="5"/>
      <c r="S14" s="24"/>
      <c r="T14" s="24"/>
      <c r="U14" s="24"/>
      <c r="V14" s="24"/>
      <c r="W14" t="s">
        <v>62</v>
      </c>
      <c r="X14" s="49" t="s">
        <v>73</v>
      </c>
    </row>
    <row r="15" spans="1:24" ht="13.5">
      <c r="A15">
        <v>10</v>
      </c>
      <c r="B15" s="1"/>
      <c r="C15" s="6"/>
      <c r="D15" s="2"/>
      <c r="E15" s="18"/>
      <c r="F15" s="19"/>
      <c r="G15" s="54"/>
      <c r="H15" s="46"/>
      <c r="I15" s="46"/>
      <c r="J15" s="1"/>
      <c r="K15" s="20"/>
      <c r="L15" s="3"/>
      <c r="M15" s="4"/>
      <c r="N15" s="5"/>
      <c r="O15" s="20"/>
      <c r="P15" s="3"/>
      <c r="Q15" s="4"/>
      <c r="R15" s="5"/>
      <c r="S15" s="24"/>
      <c r="T15" s="24"/>
      <c r="U15" s="24"/>
      <c r="V15" s="24"/>
      <c r="W15" t="s">
        <v>63</v>
      </c>
      <c r="X15" s="49" t="s">
        <v>74</v>
      </c>
    </row>
    <row r="16" spans="1:24" ht="13.5">
      <c r="A16">
        <v>11</v>
      </c>
      <c r="B16" s="1"/>
      <c r="C16" s="6"/>
      <c r="D16" s="2"/>
      <c r="E16" s="18"/>
      <c r="F16" s="19"/>
      <c r="G16" s="54"/>
      <c r="H16" s="46"/>
      <c r="I16" s="46"/>
      <c r="J16" s="1"/>
      <c r="K16" s="20"/>
      <c r="L16" s="3"/>
      <c r="M16" s="4"/>
      <c r="N16" s="5"/>
      <c r="O16" s="20"/>
      <c r="P16" s="3"/>
      <c r="Q16" s="4"/>
      <c r="R16" s="5"/>
      <c r="S16" s="24"/>
      <c r="T16" s="24"/>
      <c r="U16" s="24"/>
      <c r="V16" s="24"/>
      <c r="X16" s="49" t="s">
        <v>75</v>
      </c>
    </row>
    <row r="17" spans="1:24" ht="13.5">
      <c r="A17">
        <v>12</v>
      </c>
      <c r="B17" s="1"/>
      <c r="C17" s="6"/>
      <c r="D17" s="2"/>
      <c r="E17" s="18"/>
      <c r="F17" s="19"/>
      <c r="G17" s="54"/>
      <c r="H17" s="46"/>
      <c r="I17" s="46"/>
      <c r="J17" s="1"/>
      <c r="K17" s="20"/>
      <c r="L17" s="3"/>
      <c r="M17" s="4"/>
      <c r="N17" s="5"/>
      <c r="O17" s="20"/>
      <c r="P17" s="3"/>
      <c r="Q17" s="4"/>
      <c r="R17" s="5"/>
      <c r="S17" s="24"/>
      <c r="T17" s="24"/>
      <c r="U17" s="24"/>
      <c r="V17" s="24"/>
      <c r="X17" s="49" t="s">
        <v>76</v>
      </c>
    </row>
    <row r="18" spans="1:22" ht="13.5">
      <c r="A18">
        <v>13</v>
      </c>
      <c r="B18" s="1"/>
      <c r="C18" s="6"/>
      <c r="D18" s="2"/>
      <c r="E18" s="18"/>
      <c r="F18" s="19"/>
      <c r="G18" s="54"/>
      <c r="H18" s="46"/>
      <c r="I18" s="46"/>
      <c r="J18" s="1"/>
      <c r="K18" s="20"/>
      <c r="L18" s="3"/>
      <c r="M18" s="4"/>
      <c r="N18" s="5"/>
      <c r="O18" s="20"/>
      <c r="P18" s="3"/>
      <c r="Q18" s="4"/>
      <c r="R18" s="5"/>
      <c r="S18" s="24"/>
      <c r="T18" s="24"/>
      <c r="U18" s="24"/>
      <c r="V18" s="24"/>
    </row>
    <row r="19" spans="1:22" ht="13.5">
      <c r="A19">
        <v>14</v>
      </c>
      <c r="B19" s="1"/>
      <c r="C19" s="6"/>
      <c r="D19" s="2"/>
      <c r="E19" s="18"/>
      <c r="F19" s="19"/>
      <c r="G19" s="54"/>
      <c r="H19" s="46"/>
      <c r="I19" s="46"/>
      <c r="J19" s="1"/>
      <c r="K19" s="20"/>
      <c r="L19" s="3"/>
      <c r="M19" s="4"/>
      <c r="N19" s="5"/>
      <c r="O19" s="20"/>
      <c r="P19" s="3"/>
      <c r="Q19" s="4"/>
      <c r="R19" s="5"/>
      <c r="S19" s="24"/>
      <c r="T19" s="24"/>
      <c r="U19" s="24"/>
      <c r="V19" s="24"/>
    </row>
    <row r="20" spans="1:22" ht="13.5">
      <c r="A20">
        <v>15</v>
      </c>
      <c r="B20" s="1"/>
      <c r="C20" s="6"/>
      <c r="D20" s="2"/>
      <c r="E20" s="18"/>
      <c r="F20" s="19"/>
      <c r="G20" s="54"/>
      <c r="H20" s="46"/>
      <c r="I20" s="46"/>
      <c r="J20" s="1"/>
      <c r="K20" s="20"/>
      <c r="L20" s="3"/>
      <c r="M20" s="4"/>
      <c r="N20" s="5"/>
      <c r="O20" s="20"/>
      <c r="P20" s="3"/>
      <c r="Q20" s="4"/>
      <c r="R20" s="5"/>
      <c r="S20" s="24"/>
      <c r="T20" s="24"/>
      <c r="U20" s="24"/>
      <c r="V20" s="24"/>
    </row>
    <row r="21" spans="1:22" ht="13.5">
      <c r="A21">
        <v>16</v>
      </c>
      <c r="B21" s="1"/>
      <c r="C21" s="6"/>
      <c r="D21" s="2"/>
      <c r="E21" s="18"/>
      <c r="F21" s="19"/>
      <c r="G21" s="54"/>
      <c r="H21" s="46"/>
      <c r="I21" s="46"/>
      <c r="J21" s="1"/>
      <c r="K21" s="20"/>
      <c r="L21" s="3"/>
      <c r="M21" s="4"/>
      <c r="N21" s="5"/>
      <c r="O21" s="20"/>
      <c r="P21" s="3"/>
      <c r="Q21" s="4"/>
      <c r="R21" s="5"/>
      <c r="S21" s="24"/>
      <c r="T21" s="24"/>
      <c r="U21" s="24"/>
      <c r="V21" s="24"/>
    </row>
    <row r="22" spans="1:22" ht="13.5">
      <c r="A22">
        <v>17</v>
      </c>
      <c r="B22" s="1"/>
      <c r="C22" s="6"/>
      <c r="D22" s="2"/>
      <c r="E22" s="18"/>
      <c r="F22" s="19"/>
      <c r="G22" s="54"/>
      <c r="H22" s="46"/>
      <c r="I22" s="46"/>
      <c r="J22" s="1"/>
      <c r="K22" s="20"/>
      <c r="L22" s="3"/>
      <c r="M22" s="4"/>
      <c r="N22" s="5"/>
      <c r="O22" s="20"/>
      <c r="P22" s="3"/>
      <c r="Q22" s="4"/>
      <c r="R22" s="5"/>
      <c r="S22" s="24"/>
      <c r="T22" s="24"/>
      <c r="U22" s="24"/>
      <c r="V22" s="24"/>
    </row>
    <row r="23" spans="1:22" ht="13.5">
      <c r="A23">
        <v>18</v>
      </c>
      <c r="B23" s="1"/>
      <c r="C23" s="6"/>
      <c r="D23" s="2"/>
      <c r="E23" s="18"/>
      <c r="F23" s="19"/>
      <c r="G23" s="54"/>
      <c r="H23" s="46"/>
      <c r="I23" s="46"/>
      <c r="J23" s="1"/>
      <c r="K23" s="20"/>
      <c r="L23" s="3"/>
      <c r="M23" s="4"/>
      <c r="N23" s="5"/>
      <c r="O23" s="20"/>
      <c r="P23" s="3"/>
      <c r="Q23" s="4"/>
      <c r="R23" s="5"/>
      <c r="S23" s="24"/>
      <c r="T23" s="24"/>
      <c r="U23" s="24"/>
      <c r="V23" s="24"/>
    </row>
    <row r="24" spans="1:22" ht="13.5">
      <c r="A24">
        <v>19</v>
      </c>
      <c r="B24" s="1"/>
      <c r="C24" s="6"/>
      <c r="D24" s="2"/>
      <c r="E24" s="18"/>
      <c r="F24" s="19"/>
      <c r="G24" s="54"/>
      <c r="H24" s="46"/>
      <c r="I24" s="46"/>
      <c r="J24" s="1"/>
      <c r="K24" s="20"/>
      <c r="L24" s="3"/>
      <c r="M24" s="4"/>
      <c r="N24" s="5"/>
      <c r="O24" s="20"/>
      <c r="P24" s="3"/>
      <c r="Q24" s="4"/>
      <c r="R24" s="5"/>
      <c r="S24" s="24"/>
      <c r="T24" s="24"/>
      <c r="U24" s="24"/>
      <c r="V24" s="24"/>
    </row>
    <row r="25" spans="1:22" ht="13.5">
      <c r="A25">
        <v>20</v>
      </c>
      <c r="B25" s="1"/>
      <c r="C25" s="6"/>
      <c r="D25" s="2"/>
      <c r="E25" s="18"/>
      <c r="F25" s="19"/>
      <c r="G25" s="54"/>
      <c r="H25" s="46"/>
      <c r="I25" s="46"/>
      <c r="J25" s="1"/>
      <c r="K25" s="20"/>
      <c r="L25" s="3"/>
      <c r="M25" s="4"/>
      <c r="N25" s="5"/>
      <c r="O25" s="20"/>
      <c r="P25" s="3"/>
      <c r="Q25" s="4"/>
      <c r="R25" s="5"/>
      <c r="S25" s="24"/>
      <c r="T25" s="24"/>
      <c r="U25" s="24"/>
      <c r="V25" s="24"/>
    </row>
    <row r="26" spans="1:22" ht="13.5">
      <c r="A26">
        <v>21</v>
      </c>
      <c r="B26" s="1"/>
      <c r="C26" s="6"/>
      <c r="D26" s="2"/>
      <c r="E26" s="18"/>
      <c r="F26" s="19"/>
      <c r="G26" s="54"/>
      <c r="H26" s="46"/>
      <c r="I26" s="46"/>
      <c r="J26" s="1"/>
      <c r="K26" s="20"/>
      <c r="L26" s="3"/>
      <c r="M26" s="4"/>
      <c r="N26" s="5"/>
      <c r="O26" s="20"/>
      <c r="P26" s="3"/>
      <c r="Q26" s="4"/>
      <c r="R26" s="5"/>
      <c r="S26" s="24"/>
      <c r="T26" s="24"/>
      <c r="U26" s="24"/>
      <c r="V26" s="24"/>
    </row>
    <row r="27" spans="1:22" ht="13.5">
      <c r="A27">
        <v>22</v>
      </c>
      <c r="B27" s="1"/>
      <c r="C27" s="6"/>
      <c r="D27" s="2"/>
      <c r="E27" s="18"/>
      <c r="F27" s="19"/>
      <c r="G27" s="54"/>
      <c r="H27" s="46"/>
      <c r="I27" s="46"/>
      <c r="J27" s="1"/>
      <c r="K27" s="20"/>
      <c r="L27" s="3"/>
      <c r="M27" s="4"/>
      <c r="N27" s="5"/>
      <c r="O27" s="20"/>
      <c r="P27" s="3"/>
      <c r="Q27" s="4"/>
      <c r="R27" s="5"/>
      <c r="S27" s="24"/>
      <c r="T27" s="24"/>
      <c r="U27" s="24"/>
      <c r="V27" s="24"/>
    </row>
    <row r="28" spans="1:22" ht="13.5">
      <c r="A28">
        <v>23</v>
      </c>
      <c r="B28" s="1"/>
      <c r="C28" s="6"/>
      <c r="D28" s="2"/>
      <c r="E28" s="18"/>
      <c r="F28" s="19"/>
      <c r="G28" s="54"/>
      <c r="H28" s="46"/>
      <c r="I28" s="46"/>
      <c r="J28" s="1"/>
      <c r="K28" s="20"/>
      <c r="L28" s="3"/>
      <c r="M28" s="4"/>
      <c r="N28" s="5"/>
      <c r="O28" s="20"/>
      <c r="P28" s="3"/>
      <c r="Q28" s="4"/>
      <c r="R28" s="5"/>
      <c r="S28" s="24"/>
      <c r="T28" s="24"/>
      <c r="U28" s="24"/>
      <c r="V28" s="24"/>
    </row>
    <row r="29" spans="1:22" ht="13.5">
      <c r="A29">
        <v>24</v>
      </c>
      <c r="B29" s="1"/>
      <c r="C29" s="6"/>
      <c r="D29" s="2"/>
      <c r="E29" s="18"/>
      <c r="F29" s="19"/>
      <c r="G29" s="54"/>
      <c r="H29" s="46"/>
      <c r="I29" s="46"/>
      <c r="J29" s="1"/>
      <c r="K29" s="20"/>
      <c r="L29" s="3"/>
      <c r="M29" s="4"/>
      <c r="N29" s="5"/>
      <c r="O29" s="20"/>
      <c r="P29" s="3"/>
      <c r="Q29" s="4"/>
      <c r="R29" s="5"/>
      <c r="S29" s="24"/>
      <c r="T29" s="24"/>
      <c r="U29" s="24"/>
      <c r="V29" s="24"/>
    </row>
    <row r="30" spans="1:22" ht="13.5">
      <c r="A30">
        <v>25</v>
      </c>
      <c r="B30" s="1"/>
      <c r="C30" s="6"/>
      <c r="D30" s="2"/>
      <c r="E30" s="18"/>
      <c r="F30" s="19"/>
      <c r="G30" s="54"/>
      <c r="H30" s="46"/>
      <c r="I30" s="46"/>
      <c r="J30" s="1"/>
      <c r="K30" s="20"/>
      <c r="L30" s="3"/>
      <c r="M30" s="4"/>
      <c r="N30" s="5"/>
      <c r="O30" s="20"/>
      <c r="P30" s="3"/>
      <c r="Q30" s="4"/>
      <c r="R30" s="5"/>
      <c r="S30" s="24"/>
      <c r="T30" s="24"/>
      <c r="U30" s="24"/>
      <c r="V30" s="24"/>
    </row>
    <row r="31" ht="17.25" customHeight="1">
      <c r="B31" s="64" t="s">
        <v>117</v>
      </c>
    </row>
    <row r="32" spans="2:14" ht="13.5">
      <c r="B32" s="66" t="s">
        <v>12</v>
      </c>
      <c r="C32" s="66"/>
      <c r="D32" s="66"/>
      <c r="E32" s="66"/>
      <c r="F32" s="66"/>
      <c r="G32" s="66"/>
      <c r="H32" s="41"/>
      <c r="I32" s="41"/>
      <c r="J32" s="68" t="s">
        <v>77</v>
      </c>
      <c r="K32" s="68"/>
      <c r="L32" s="92"/>
      <c r="M32" s="93"/>
      <c r="N32" s="59" t="s">
        <v>79</v>
      </c>
    </row>
    <row r="33" spans="2:14" ht="13.5">
      <c r="B33" s="75" t="s">
        <v>13</v>
      </c>
      <c r="C33" s="75"/>
      <c r="D33" s="66"/>
      <c r="E33" s="66"/>
      <c r="F33" s="66"/>
      <c r="G33" s="66"/>
      <c r="H33" s="41"/>
      <c r="I33" s="41"/>
      <c r="J33" s="87" t="s">
        <v>112</v>
      </c>
      <c r="K33" s="88"/>
      <c r="L33" s="89"/>
      <c r="M33" s="90"/>
      <c r="N33" s="59" t="s">
        <v>79</v>
      </c>
    </row>
    <row r="34" spans="2:14" ht="13.5">
      <c r="B34" s="66" t="s">
        <v>14</v>
      </c>
      <c r="C34" s="66"/>
      <c r="D34" s="66"/>
      <c r="E34" s="66"/>
      <c r="F34" s="66"/>
      <c r="G34" s="66"/>
      <c r="H34" s="41"/>
      <c r="I34" s="41"/>
      <c r="J34" s="55"/>
      <c r="K34" s="56"/>
      <c r="L34" s="57"/>
      <c r="M34" s="57"/>
      <c r="N34" s="58"/>
    </row>
    <row r="35" spans="2:14" ht="13.5">
      <c r="B35" s="66" t="s">
        <v>15</v>
      </c>
      <c r="C35" s="66"/>
      <c r="D35" s="62" t="s">
        <v>83</v>
      </c>
      <c r="E35" s="73"/>
      <c r="F35" s="73"/>
      <c r="G35" s="74"/>
      <c r="H35" s="41"/>
      <c r="I35" s="41"/>
      <c r="J35" s="68" t="s">
        <v>81</v>
      </c>
      <c r="K35" s="68"/>
      <c r="L35" s="71">
        <f>L32*300</f>
        <v>0</v>
      </c>
      <c r="M35" s="72"/>
      <c r="N35" s="58" t="s">
        <v>80</v>
      </c>
    </row>
    <row r="36" spans="2:9" ht="13.5">
      <c r="B36" s="66" t="s">
        <v>16</v>
      </c>
      <c r="C36" s="66"/>
      <c r="D36" s="66"/>
      <c r="E36" s="66"/>
      <c r="F36" s="66"/>
      <c r="G36" s="66"/>
      <c r="H36" s="41"/>
      <c r="I36" s="41"/>
    </row>
    <row r="37" spans="2:9" ht="13.5">
      <c r="B37" s="66" t="s">
        <v>17</v>
      </c>
      <c r="C37" s="66"/>
      <c r="D37" s="67"/>
      <c r="E37" s="66"/>
      <c r="F37" s="66"/>
      <c r="G37" s="66"/>
      <c r="H37" s="41"/>
      <c r="I37" s="41"/>
    </row>
    <row r="38" ht="13.5">
      <c r="C38" s="60" t="s">
        <v>82</v>
      </c>
    </row>
  </sheetData>
  <sheetProtection/>
  <mergeCells count="27">
    <mergeCell ref="L32:M32"/>
    <mergeCell ref="B36:C36"/>
    <mergeCell ref="D36:G36"/>
    <mergeCell ref="B37:C37"/>
    <mergeCell ref="D37:G37"/>
    <mergeCell ref="B35:C35"/>
    <mergeCell ref="D33:G33"/>
    <mergeCell ref="K3:K5"/>
    <mergeCell ref="B32:C32"/>
    <mergeCell ref="D32:G32"/>
    <mergeCell ref="J32:K32"/>
    <mergeCell ref="J35:K35"/>
    <mergeCell ref="L35:M35"/>
    <mergeCell ref="E35:G35"/>
    <mergeCell ref="B34:C34"/>
    <mergeCell ref="D34:G34"/>
    <mergeCell ref="B33:C33"/>
    <mergeCell ref="L1:N1"/>
    <mergeCell ref="O1:R1"/>
    <mergeCell ref="B1:D1"/>
    <mergeCell ref="B2:F2"/>
    <mergeCell ref="H2:J2"/>
    <mergeCell ref="J33:K33"/>
    <mergeCell ref="L33:M33"/>
    <mergeCell ref="L3:N3"/>
    <mergeCell ref="O3:O5"/>
    <mergeCell ref="P3:R3"/>
  </mergeCells>
  <dataValidations count="4">
    <dataValidation type="list" allowBlank="1" showInputMessage="1" showErrorMessage="1" sqref="H6:H30">
      <formula1>$U$6:$U$7</formula1>
    </dataValidation>
    <dataValidation type="list" allowBlank="1" showInputMessage="1" showErrorMessage="1" sqref="I6:I30">
      <formula1>$V$6</formula1>
    </dataValidation>
    <dataValidation type="list" allowBlank="1" showInputMessage="1" showErrorMessage="1" sqref="G6:G30">
      <formula1>$X$6:$X$19</formula1>
    </dataValidation>
    <dataValidation type="list" allowBlank="1" showInputMessage="1" showErrorMessage="1" sqref="K6:K30 O6:O30">
      <formula1>$W$6:$W$15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4.8515625" style="0" customWidth="1"/>
    <col min="2" max="2" width="8.00390625" style="0" customWidth="1"/>
    <col min="3" max="4" width="8.8515625" style="0" customWidth="1"/>
    <col min="5" max="6" width="10.7109375" style="0" customWidth="1"/>
    <col min="7" max="7" width="6.140625" style="39" customWidth="1"/>
    <col min="8" max="8" width="4.7109375" style="39" customWidth="1"/>
    <col min="9" max="9" width="8.421875" style="0" customWidth="1"/>
    <col min="10" max="10" width="10.7109375" style="0" customWidth="1"/>
    <col min="11" max="11" width="9.421875" style="0" customWidth="1"/>
    <col min="12" max="14" width="4.421875" style="0" customWidth="1"/>
    <col min="15" max="15" width="9.421875" style="0" customWidth="1"/>
    <col min="16" max="18" width="4.421875" style="0" customWidth="1"/>
    <col min="19" max="22" width="4.00390625" style="0" customWidth="1"/>
    <col min="23" max="23" width="9.8515625" style="0" customWidth="1"/>
  </cols>
  <sheetData>
    <row r="1" spans="2:22" ht="18.75">
      <c r="B1" s="81" t="s">
        <v>41</v>
      </c>
      <c r="C1" s="81"/>
      <c r="D1" s="81"/>
      <c r="E1" s="25"/>
      <c r="F1" s="25"/>
      <c r="G1" s="45"/>
      <c r="H1" s="45"/>
      <c r="I1" s="25"/>
      <c r="J1" s="25"/>
      <c r="K1" s="25"/>
      <c r="L1" s="85" t="s">
        <v>86</v>
      </c>
      <c r="M1" s="85"/>
      <c r="N1" s="85"/>
      <c r="O1" s="86" t="s">
        <v>87</v>
      </c>
      <c r="P1" s="86"/>
      <c r="Q1" s="86"/>
      <c r="R1" s="86"/>
      <c r="S1" s="25"/>
      <c r="T1" s="25"/>
      <c r="U1" s="25"/>
      <c r="V1" s="25"/>
    </row>
    <row r="2" spans="2:22" ht="18.75" customHeight="1">
      <c r="B2" s="82" t="s">
        <v>125</v>
      </c>
      <c r="C2" s="83"/>
      <c r="D2" s="83"/>
      <c r="E2" s="83"/>
      <c r="F2" s="83"/>
      <c r="G2" s="48" t="s">
        <v>88</v>
      </c>
      <c r="H2" s="84" t="s">
        <v>111</v>
      </c>
      <c r="I2" s="83"/>
      <c r="J2" s="8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3.5">
      <c r="B3" s="8"/>
      <c r="C3" s="8"/>
      <c r="D3" s="8"/>
      <c r="E3" s="8"/>
      <c r="F3" s="8"/>
      <c r="G3" s="8"/>
      <c r="H3" s="8"/>
      <c r="I3" s="8"/>
      <c r="J3" s="8"/>
      <c r="K3" s="77" t="s">
        <v>0</v>
      </c>
      <c r="L3" s="91" t="s">
        <v>33</v>
      </c>
      <c r="M3" s="80"/>
      <c r="N3" s="80"/>
      <c r="O3" s="77" t="s">
        <v>18</v>
      </c>
      <c r="P3" s="91" t="s">
        <v>33</v>
      </c>
      <c r="Q3" s="80"/>
      <c r="R3" s="80"/>
      <c r="S3" s="35"/>
      <c r="T3" s="35"/>
      <c r="U3" s="35"/>
      <c r="V3" s="35"/>
    </row>
    <row r="4" spans="2:22" ht="13.5">
      <c r="B4" s="8"/>
      <c r="C4" s="8"/>
      <c r="D4" s="8"/>
      <c r="E4" s="8"/>
      <c r="F4" s="8"/>
      <c r="G4" s="8"/>
      <c r="H4" s="8"/>
      <c r="I4" s="7"/>
      <c r="J4" s="8"/>
      <c r="K4" s="78"/>
      <c r="L4" s="9" t="s">
        <v>2</v>
      </c>
      <c r="M4" s="10" t="s">
        <v>3</v>
      </c>
      <c r="N4" s="11"/>
      <c r="O4" s="78"/>
      <c r="P4" s="9" t="s">
        <v>2</v>
      </c>
      <c r="Q4" s="10" t="s">
        <v>3</v>
      </c>
      <c r="R4" s="11"/>
      <c r="S4" s="33"/>
      <c r="T4" s="33"/>
      <c r="U4" s="33"/>
      <c r="V4" s="33"/>
    </row>
    <row r="5" spans="2:22" ht="13.5">
      <c r="B5" s="12" t="s">
        <v>4</v>
      </c>
      <c r="C5" s="16" t="s">
        <v>5</v>
      </c>
      <c r="D5" s="17" t="s">
        <v>6</v>
      </c>
      <c r="E5" s="16" t="s">
        <v>7</v>
      </c>
      <c r="F5" s="17" t="s">
        <v>8</v>
      </c>
      <c r="G5" s="40" t="s">
        <v>32</v>
      </c>
      <c r="H5" s="40" t="s">
        <v>89</v>
      </c>
      <c r="I5" s="40" t="s">
        <v>90</v>
      </c>
      <c r="J5" s="12" t="s">
        <v>9</v>
      </c>
      <c r="K5" s="79"/>
      <c r="L5" s="13"/>
      <c r="M5" s="14" t="s">
        <v>10</v>
      </c>
      <c r="N5" s="15"/>
      <c r="O5" s="79"/>
      <c r="P5" s="13"/>
      <c r="Q5" s="14" t="s">
        <v>10</v>
      </c>
      <c r="R5" s="15"/>
      <c r="S5" s="43"/>
      <c r="T5" s="43"/>
      <c r="U5" s="43"/>
      <c r="V5" s="43"/>
    </row>
    <row r="6" spans="1:24" ht="13.5">
      <c r="A6">
        <v>1</v>
      </c>
      <c r="B6" s="1"/>
      <c r="C6" s="38"/>
      <c r="D6" s="37"/>
      <c r="E6" s="18">
        <f aca="true" t="shared" si="0" ref="E6:F19">ASC(PHONETIC(C6))</f>
      </c>
      <c r="F6" s="19">
        <f t="shared" si="0"/>
      </c>
      <c r="G6" s="54"/>
      <c r="H6" s="46"/>
      <c r="I6" s="46"/>
      <c r="J6" s="1"/>
      <c r="K6" s="20"/>
      <c r="L6" s="3"/>
      <c r="M6" s="21"/>
      <c r="N6" s="22"/>
      <c r="O6" s="20"/>
      <c r="P6" s="3"/>
      <c r="Q6" s="21"/>
      <c r="R6" s="22"/>
      <c r="S6" s="23"/>
      <c r="T6" s="23"/>
      <c r="U6" s="44" t="s">
        <v>91</v>
      </c>
      <c r="V6" s="44" t="s">
        <v>92</v>
      </c>
      <c r="W6" t="s">
        <v>126</v>
      </c>
      <c r="X6" s="49" t="s">
        <v>93</v>
      </c>
    </row>
    <row r="7" spans="1:24" ht="13.5">
      <c r="A7">
        <v>2</v>
      </c>
      <c r="B7" s="1"/>
      <c r="C7" s="38"/>
      <c r="D7" s="37"/>
      <c r="E7" s="18">
        <f t="shared" si="0"/>
      </c>
      <c r="F7" s="19">
        <f t="shared" si="0"/>
      </c>
      <c r="G7" s="54"/>
      <c r="H7" s="46"/>
      <c r="I7" s="46"/>
      <c r="J7" s="1"/>
      <c r="K7" s="20"/>
      <c r="L7" s="3"/>
      <c r="M7" s="21"/>
      <c r="N7" s="22"/>
      <c r="O7" s="20"/>
      <c r="P7" s="3"/>
      <c r="Q7" s="21"/>
      <c r="R7" s="22"/>
      <c r="S7" s="23"/>
      <c r="T7" s="23"/>
      <c r="U7" s="44" t="s">
        <v>94</v>
      </c>
      <c r="V7" s="44"/>
      <c r="W7" t="s">
        <v>127</v>
      </c>
      <c r="X7" s="49" t="s">
        <v>95</v>
      </c>
    </row>
    <row r="8" spans="1:24" ht="13.5">
      <c r="A8">
        <v>3</v>
      </c>
      <c r="B8" s="1"/>
      <c r="C8" s="38"/>
      <c r="D8" s="37"/>
      <c r="E8" s="18">
        <f t="shared" si="0"/>
      </c>
      <c r="F8" s="19">
        <f t="shared" si="0"/>
      </c>
      <c r="G8" s="54"/>
      <c r="H8" s="46"/>
      <c r="I8" s="46"/>
      <c r="J8" s="1"/>
      <c r="K8" s="20"/>
      <c r="L8" s="3"/>
      <c r="M8" s="4"/>
      <c r="N8" s="5"/>
      <c r="O8" s="20"/>
      <c r="P8" s="3"/>
      <c r="Q8" s="21"/>
      <c r="R8" s="5"/>
      <c r="S8" s="24"/>
      <c r="T8" s="24"/>
      <c r="U8" s="24"/>
      <c r="V8" s="24"/>
      <c r="W8" t="s">
        <v>128</v>
      </c>
      <c r="X8" s="49" t="s">
        <v>96</v>
      </c>
    </row>
    <row r="9" spans="1:24" ht="13.5">
      <c r="A9">
        <v>4</v>
      </c>
      <c r="B9" s="1"/>
      <c r="C9" s="38"/>
      <c r="D9" s="37"/>
      <c r="E9" s="18">
        <f t="shared" si="0"/>
      </c>
      <c r="F9" s="19">
        <f t="shared" si="0"/>
      </c>
      <c r="G9" s="54"/>
      <c r="H9" s="46"/>
      <c r="I9" s="46"/>
      <c r="J9" s="1"/>
      <c r="K9" s="20"/>
      <c r="L9" s="3"/>
      <c r="M9" s="4"/>
      <c r="N9" s="5"/>
      <c r="O9" s="20"/>
      <c r="P9" s="3"/>
      <c r="Q9" s="21"/>
      <c r="R9" s="5"/>
      <c r="S9" s="24"/>
      <c r="T9" s="24"/>
      <c r="U9" s="24"/>
      <c r="V9" s="24"/>
      <c r="W9" t="s">
        <v>55</v>
      </c>
      <c r="X9" s="49" t="s">
        <v>97</v>
      </c>
    </row>
    <row r="10" spans="1:24" ht="15.75">
      <c r="A10">
        <v>5</v>
      </c>
      <c r="B10" s="1"/>
      <c r="C10" s="38"/>
      <c r="D10" s="65"/>
      <c r="E10" s="18">
        <f t="shared" si="0"/>
      </c>
      <c r="F10" s="19">
        <f t="shared" si="0"/>
      </c>
      <c r="G10" s="54"/>
      <c r="H10" s="46"/>
      <c r="I10" s="46"/>
      <c r="J10" s="1"/>
      <c r="K10" s="20"/>
      <c r="L10" s="3"/>
      <c r="M10" s="4"/>
      <c r="N10" s="5"/>
      <c r="O10" s="20"/>
      <c r="P10" s="3"/>
      <c r="Q10" s="21"/>
      <c r="R10" s="5"/>
      <c r="S10" s="24"/>
      <c r="T10" s="24"/>
      <c r="U10" s="24"/>
      <c r="V10" s="24"/>
      <c r="W10" t="s">
        <v>57</v>
      </c>
      <c r="X10" s="49" t="s">
        <v>98</v>
      </c>
    </row>
    <row r="11" spans="1:24" ht="13.5">
      <c r="A11">
        <v>6</v>
      </c>
      <c r="B11" s="1"/>
      <c r="C11" s="6"/>
      <c r="D11" s="37"/>
      <c r="E11" s="18">
        <f t="shared" si="0"/>
      </c>
      <c r="F11" s="19">
        <f t="shared" si="0"/>
      </c>
      <c r="G11" s="54"/>
      <c r="H11" s="46"/>
      <c r="I11" s="46"/>
      <c r="J11" s="1"/>
      <c r="K11" s="20"/>
      <c r="L11" s="3"/>
      <c r="M11" s="4"/>
      <c r="N11" s="5"/>
      <c r="O11" s="20"/>
      <c r="P11" s="3"/>
      <c r="Q11" s="21"/>
      <c r="R11" s="5"/>
      <c r="S11" s="24"/>
      <c r="T11" s="24"/>
      <c r="U11" s="24"/>
      <c r="V11" s="24"/>
      <c r="W11" t="s">
        <v>59</v>
      </c>
      <c r="X11" s="49" t="s">
        <v>99</v>
      </c>
    </row>
    <row r="12" spans="1:24" ht="13.5">
      <c r="A12">
        <v>7</v>
      </c>
      <c r="B12" s="1"/>
      <c r="C12" s="6"/>
      <c r="D12" s="2"/>
      <c r="E12" s="18">
        <f t="shared" si="0"/>
      </c>
      <c r="F12" s="19">
        <f t="shared" si="0"/>
      </c>
      <c r="G12" s="54"/>
      <c r="H12" s="46"/>
      <c r="I12" s="46"/>
      <c r="J12" s="1"/>
      <c r="K12" s="20"/>
      <c r="L12" s="3"/>
      <c r="M12" s="4"/>
      <c r="N12" s="5"/>
      <c r="O12" s="20"/>
      <c r="P12" s="3"/>
      <c r="Q12" s="21"/>
      <c r="R12" s="5"/>
      <c r="S12" s="24"/>
      <c r="T12" s="24"/>
      <c r="U12" s="24"/>
      <c r="V12" s="24"/>
      <c r="W12" t="s">
        <v>60</v>
      </c>
      <c r="X12" s="49" t="s">
        <v>100</v>
      </c>
    </row>
    <row r="13" spans="1:24" ht="13.5">
      <c r="A13">
        <v>8</v>
      </c>
      <c r="B13" s="1"/>
      <c r="C13" s="6"/>
      <c r="D13" s="2"/>
      <c r="E13" s="18">
        <f aca="true" t="shared" si="1" ref="E13:E30">ASC(PHONETIC(C13))</f>
      </c>
      <c r="F13" s="19">
        <f t="shared" si="0"/>
      </c>
      <c r="G13" s="54"/>
      <c r="H13" s="46"/>
      <c r="I13" s="46"/>
      <c r="J13" s="1"/>
      <c r="K13" s="20"/>
      <c r="L13" s="3"/>
      <c r="M13" s="4"/>
      <c r="N13" s="5"/>
      <c r="O13" s="20"/>
      <c r="P13" s="3"/>
      <c r="Q13" s="4"/>
      <c r="R13" s="5"/>
      <c r="S13" s="24"/>
      <c r="T13" s="24"/>
      <c r="U13" s="24"/>
      <c r="V13" s="24"/>
      <c r="W13" t="s">
        <v>61</v>
      </c>
      <c r="X13" s="49" t="s">
        <v>101</v>
      </c>
    </row>
    <row r="14" spans="1:24" ht="13.5">
      <c r="A14">
        <v>9</v>
      </c>
      <c r="B14" s="1"/>
      <c r="C14" s="6"/>
      <c r="D14" s="2"/>
      <c r="E14" s="18">
        <f t="shared" si="1"/>
      </c>
      <c r="F14" s="19">
        <f t="shared" si="0"/>
      </c>
      <c r="G14" s="54"/>
      <c r="H14" s="46"/>
      <c r="I14" s="46"/>
      <c r="J14" s="1"/>
      <c r="K14" s="20"/>
      <c r="L14" s="3"/>
      <c r="M14" s="4"/>
      <c r="N14" s="5"/>
      <c r="O14" s="20"/>
      <c r="P14" s="3"/>
      <c r="Q14" s="4"/>
      <c r="R14" s="5"/>
      <c r="S14" s="24"/>
      <c r="T14" s="24"/>
      <c r="U14" s="24"/>
      <c r="V14" s="24"/>
      <c r="W14" t="s">
        <v>62</v>
      </c>
      <c r="X14" s="49" t="s">
        <v>102</v>
      </c>
    </row>
    <row r="15" spans="1:24" ht="13.5">
      <c r="A15">
        <v>10</v>
      </c>
      <c r="B15" s="1"/>
      <c r="C15" s="6"/>
      <c r="D15" s="2"/>
      <c r="E15" s="18">
        <f t="shared" si="1"/>
      </c>
      <c r="F15" s="19">
        <f t="shared" si="0"/>
      </c>
      <c r="G15" s="54"/>
      <c r="H15" s="46"/>
      <c r="I15" s="46"/>
      <c r="J15" s="1"/>
      <c r="K15" s="20"/>
      <c r="L15" s="3"/>
      <c r="M15" s="4"/>
      <c r="N15" s="5"/>
      <c r="O15" s="20"/>
      <c r="P15" s="3"/>
      <c r="Q15" s="4"/>
      <c r="R15" s="5"/>
      <c r="S15" s="24"/>
      <c r="T15" s="24"/>
      <c r="U15" s="24"/>
      <c r="V15" s="24"/>
      <c r="W15" t="s">
        <v>63</v>
      </c>
      <c r="X15" s="49" t="s">
        <v>103</v>
      </c>
    </row>
    <row r="16" spans="1:24" ht="13.5">
      <c r="A16">
        <v>11</v>
      </c>
      <c r="B16" s="1"/>
      <c r="C16" s="6"/>
      <c r="D16" s="2"/>
      <c r="E16" s="18">
        <f t="shared" si="1"/>
      </c>
      <c r="F16" s="19">
        <f t="shared" si="0"/>
      </c>
      <c r="G16" s="54"/>
      <c r="H16" s="46"/>
      <c r="I16" s="46"/>
      <c r="J16" s="1"/>
      <c r="K16" s="20"/>
      <c r="L16" s="3"/>
      <c r="M16" s="4"/>
      <c r="N16" s="5"/>
      <c r="O16" s="20"/>
      <c r="P16" s="3"/>
      <c r="Q16" s="4"/>
      <c r="R16" s="5"/>
      <c r="S16" s="24"/>
      <c r="T16" s="24"/>
      <c r="U16" s="24"/>
      <c r="V16" s="24"/>
      <c r="X16" s="49" t="s">
        <v>104</v>
      </c>
    </row>
    <row r="17" spans="1:24" ht="13.5">
      <c r="A17">
        <v>12</v>
      </c>
      <c r="B17" s="1"/>
      <c r="C17" s="6"/>
      <c r="D17" s="2"/>
      <c r="E17" s="18">
        <f t="shared" si="1"/>
      </c>
      <c r="F17" s="19">
        <f t="shared" si="0"/>
      </c>
      <c r="G17" s="54"/>
      <c r="H17" s="46"/>
      <c r="I17" s="46"/>
      <c r="J17" s="1"/>
      <c r="K17" s="20"/>
      <c r="L17" s="3"/>
      <c r="M17" s="4"/>
      <c r="N17" s="5"/>
      <c r="O17" s="20"/>
      <c r="P17" s="3"/>
      <c r="Q17" s="4"/>
      <c r="R17" s="5"/>
      <c r="S17" s="24"/>
      <c r="T17" s="24"/>
      <c r="U17" s="24"/>
      <c r="V17" s="24"/>
      <c r="X17" s="49" t="s">
        <v>105</v>
      </c>
    </row>
    <row r="18" spans="1:22" ht="13.5">
      <c r="A18">
        <v>13</v>
      </c>
      <c r="B18" s="1"/>
      <c r="C18" s="6"/>
      <c r="D18" s="2"/>
      <c r="E18" s="18">
        <f t="shared" si="1"/>
      </c>
      <c r="F18" s="19">
        <f t="shared" si="0"/>
      </c>
      <c r="G18" s="54"/>
      <c r="H18" s="46"/>
      <c r="I18" s="46"/>
      <c r="J18" s="1"/>
      <c r="K18" s="20"/>
      <c r="L18" s="3"/>
      <c r="M18" s="4"/>
      <c r="N18" s="5"/>
      <c r="O18" s="20"/>
      <c r="P18" s="3"/>
      <c r="Q18" s="4"/>
      <c r="R18" s="5"/>
      <c r="S18" s="24"/>
      <c r="T18" s="24"/>
      <c r="U18" s="24"/>
      <c r="V18" s="24"/>
    </row>
    <row r="19" spans="1:22" ht="13.5">
      <c r="A19">
        <v>14</v>
      </c>
      <c r="B19" s="1"/>
      <c r="C19" s="6"/>
      <c r="D19" s="2"/>
      <c r="E19" s="18">
        <f t="shared" si="1"/>
      </c>
      <c r="F19" s="19">
        <f t="shared" si="0"/>
      </c>
      <c r="G19" s="54"/>
      <c r="H19" s="46"/>
      <c r="I19" s="46"/>
      <c r="J19" s="1"/>
      <c r="K19" s="20"/>
      <c r="L19" s="3"/>
      <c r="M19" s="4"/>
      <c r="N19" s="5"/>
      <c r="O19" s="20"/>
      <c r="P19" s="3"/>
      <c r="Q19" s="4"/>
      <c r="R19" s="5"/>
      <c r="S19" s="24"/>
      <c r="T19" s="24"/>
      <c r="U19" s="24"/>
      <c r="V19" s="24"/>
    </row>
    <row r="20" spans="1:22" ht="13.5">
      <c r="A20">
        <v>15</v>
      </c>
      <c r="B20" s="1"/>
      <c r="C20" s="6"/>
      <c r="D20" s="2"/>
      <c r="E20" s="18">
        <f t="shared" si="1"/>
      </c>
      <c r="F20" s="19">
        <f aca="true" t="shared" si="2" ref="F20:F30">ASC(PHONETIC(D20))</f>
      </c>
      <c r="G20" s="54"/>
      <c r="H20" s="46"/>
      <c r="I20" s="46"/>
      <c r="J20" s="1"/>
      <c r="K20" s="20"/>
      <c r="L20" s="3"/>
      <c r="M20" s="4"/>
      <c r="N20" s="5"/>
      <c r="O20" s="20"/>
      <c r="P20" s="3"/>
      <c r="Q20" s="4"/>
      <c r="R20" s="5"/>
      <c r="S20" s="24"/>
      <c r="T20" s="24"/>
      <c r="U20" s="24"/>
      <c r="V20" s="24"/>
    </row>
    <row r="21" spans="1:22" ht="13.5">
      <c r="A21">
        <v>16</v>
      </c>
      <c r="B21" s="1"/>
      <c r="C21" s="6"/>
      <c r="D21" s="2"/>
      <c r="E21" s="18">
        <f t="shared" si="1"/>
      </c>
      <c r="F21" s="19">
        <f t="shared" si="2"/>
      </c>
      <c r="G21" s="54"/>
      <c r="H21" s="46"/>
      <c r="I21" s="46"/>
      <c r="J21" s="1"/>
      <c r="K21" s="20"/>
      <c r="L21" s="3"/>
      <c r="M21" s="4"/>
      <c r="N21" s="5"/>
      <c r="O21" s="20"/>
      <c r="P21" s="3"/>
      <c r="Q21" s="4"/>
      <c r="R21" s="5"/>
      <c r="S21" s="24"/>
      <c r="T21" s="24"/>
      <c r="U21" s="24"/>
      <c r="V21" s="24"/>
    </row>
    <row r="22" spans="1:22" ht="13.5">
      <c r="A22">
        <v>17</v>
      </c>
      <c r="B22" s="1"/>
      <c r="C22" s="6"/>
      <c r="D22" s="2"/>
      <c r="E22" s="18">
        <f t="shared" si="1"/>
      </c>
      <c r="F22" s="19">
        <f t="shared" si="2"/>
      </c>
      <c r="G22" s="54"/>
      <c r="H22" s="46"/>
      <c r="I22" s="46"/>
      <c r="J22" s="1"/>
      <c r="K22" s="20"/>
      <c r="L22" s="3"/>
      <c r="M22" s="4"/>
      <c r="N22" s="5"/>
      <c r="O22" s="20"/>
      <c r="P22" s="3"/>
      <c r="Q22" s="4"/>
      <c r="R22" s="5"/>
      <c r="S22" s="24"/>
      <c r="T22" s="24"/>
      <c r="U22" s="24"/>
      <c r="V22" s="24"/>
    </row>
    <row r="23" spans="1:22" ht="13.5">
      <c r="A23">
        <v>18</v>
      </c>
      <c r="B23" s="1"/>
      <c r="C23" s="6"/>
      <c r="D23" s="2"/>
      <c r="E23" s="18">
        <f t="shared" si="1"/>
      </c>
      <c r="F23" s="19">
        <f t="shared" si="2"/>
      </c>
      <c r="G23" s="54"/>
      <c r="H23" s="46"/>
      <c r="I23" s="46"/>
      <c r="J23" s="1"/>
      <c r="K23" s="20"/>
      <c r="L23" s="3"/>
      <c r="M23" s="4"/>
      <c r="N23" s="5"/>
      <c r="O23" s="20"/>
      <c r="P23" s="3"/>
      <c r="Q23" s="4"/>
      <c r="R23" s="5"/>
      <c r="S23" s="24"/>
      <c r="T23" s="24"/>
      <c r="U23" s="24"/>
      <c r="V23" s="24"/>
    </row>
    <row r="24" spans="1:22" ht="13.5">
      <c r="A24">
        <v>19</v>
      </c>
      <c r="B24" s="1"/>
      <c r="C24" s="6"/>
      <c r="D24" s="2"/>
      <c r="E24" s="18">
        <f t="shared" si="1"/>
      </c>
      <c r="F24" s="19">
        <f t="shared" si="2"/>
      </c>
      <c r="G24" s="54"/>
      <c r="H24" s="46"/>
      <c r="I24" s="46"/>
      <c r="J24" s="1"/>
      <c r="K24" s="20"/>
      <c r="L24" s="3"/>
      <c r="M24" s="4"/>
      <c r="N24" s="5"/>
      <c r="O24" s="20"/>
      <c r="P24" s="3"/>
      <c r="Q24" s="4"/>
      <c r="R24" s="5"/>
      <c r="S24" s="24"/>
      <c r="T24" s="24"/>
      <c r="U24" s="24"/>
      <c r="V24" s="24"/>
    </row>
    <row r="25" spans="1:22" ht="13.5">
      <c r="A25">
        <v>20</v>
      </c>
      <c r="B25" s="1"/>
      <c r="C25" s="6"/>
      <c r="D25" s="2"/>
      <c r="E25" s="18">
        <f t="shared" si="1"/>
      </c>
      <c r="F25" s="19">
        <f t="shared" si="2"/>
      </c>
      <c r="G25" s="54"/>
      <c r="H25" s="46"/>
      <c r="I25" s="46"/>
      <c r="J25" s="1"/>
      <c r="K25" s="20"/>
      <c r="L25" s="3"/>
      <c r="M25" s="4"/>
      <c r="N25" s="5"/>
      <c r="O25" s="20"/>
      <c r="P25" s="3"/>
      <c r="Q25" s="4"/>
      <c r="R25" s="5"/>
      <c r="S25" s="24"/>
      <c r="T25" s="24"/>
      <c r="U25" s="24"/>
      <c r="V25" s="24"/>
    </row>
    <row r="26" spans="1:22" ht="13.5">
      <c r="A26">
        <v>21</v>
      </c>
      <c r="B26" s="1"/>
      <c r="C26" s="6"/>
      <c r="D26" s="2"/>
      <c r="E26" s="18">
        <f t="shared" si="1"/>
      </c>
      <c r="F26" s="19">
        <f t="shared" si="2"/>
      </c>
      <c r="G26" s="54"/>
      <c r="H26" s="46"/>
      <c r="I26" s="46"/>
      <c r="J26" s="1"/>
      <c r="K26" s="20"/>
      <c r="L26" s="3"/>
      <c r="M26" s="4"/>
      <c r="N26" s="5"/>
      <c r="O26" s="20"/>
      <c r="P26" s="3"/>
      <c r="Q26" s="4"/>
      <c r="R26" s="5"/>
      <c r="S26" s="24"/>
      <c r="T26" s="24"/>
      <c r="U26" s="24"/>
      <c r="V26" s="24"/>
    </row>
    <row r="27" spans="1:22" ht="13.5">
      <c r="A27">
        <v>22</v>
      </c>
      <c r="B27" s="1"/>
      <c r="C27" s="6"/>
      <c r="D27" s="2"/>
      <c r="E27" s="18">
        <f t="shared" si="1"/>
      </c>
      <c r="F27" s="19">
        <f t="shared" si="2"/>
      </c>
      <c r="G27" s="54"/>
      <c r="H27" s="46"/>
      <c r="I27" s="46"/>
      <c r="J27" s="1"/>
      <c r="K27" s="20"/>
      <c r="L27" s="3"/>
      <c r="M27" s="4"/>
      <c r="N27" s="5"/>
      <c r="O27" s="20"/>
      <c r="P27" s="3"/>
      <c r="Q27" s="4"/>
      <c r="R27" s="5"/>
      <c r="S27" s="24"/>
      <c r="T27" s="24"/>
      <c r="U27" s="24"/>
      <c r="V27" s="24"/>
    </row>
    <row r="28" spans="1:22" ht="13.5">
      <c r="A28">
        <v>23</v>
      </c>
      <c r="B28" s="1"/>
      <c r="C28" s="6"/>
      <c r="D28" s="2"/>
      <c r="E28" s="18">
        <f t="shared" si="1"/>
      </c>
      <c r="F28" s="19">
        <f t="shared" si="2"/>
      </c>
      <c r="G28" s="54"/>
      <c r="H28" s="46"/>
      <c r="I28" s="46"/>
      <c r="J28" s="1"/>
      <c r="K28" s="20"/>
      <c r="L28" s="3"/>
      <c r="M28" s="4"/>
      <c r="N28" s="5"/>
      <c r="O28" s="20"/>
      <c r="P28" s="3"/>
      <c r="Q28" s="4"/>
      <c r="R28" s="5"/>
      <c r="S28" s="24"/>
      <c r="T28" s="24"/>
      <c r="U28" s="24"/>
      <c r="V28" s="24"/>
    </row>
    <row r="29" spans="1:22" ht="13.5">
      <c r="A29">
        <v>24</v>
      </c>
      <c r="B29" s="1"/>
      <c r="C29" s="6"/>
      <c r="D29" s="2"/>
      <c r="E29" s="18">
        <f t="shared" si="1"/>
      </c>
      <c r="F29" s="19">
        <f t="shared" si="2"/>
      </c>
      <c r="G29" s="54"/>
      <c r="H29" s="46"/>
      <c r="I29" s="46"/>
      <c r="J29" s="1"/>
      <c r="K29" s="20"/>
      <c r="L29" s="3"/>
      <c r="M29" s="4"/>
      <c r="N29" s="5"/>
      <c r="O29" s="20"/>
      <c r="P29" s="3"/>
      <c r="Q29" s="4"/>
      <c r="R29" s="5"/>
      <c r="S29" s="24"/>
      <c r="T29" s="24"/>
      <c r="U29" s="24"/>
      <c r="V29" s="24"/>
    </row>
    <row r="30" spans="1:22" ht="13.5">
      <c r="A30">
        <v>25</v>
      </c>
      <c r="B30" s="1"/>
      <c r="C30" s="6"/>
      <c r="D30" s="2"/>
      <c r="E30" s="18">
        <f t="shared" si="1"/>
      </c>
      <c r="F30" s="19">
        <f t="shared" si="2"/>
      </c>
      <c r="G30" s="54"/>
      <c r="H30" s="46"/>
      <c r="I30" s="46"/>
      <c r="J30" s="1"/>
      <c r="K30" s="20"/>
      <c r="L30" s="3"/>
      <c r="M30" s="4"/>
      <c r="N30" s="5"/>
      <c r="O30" s="20"/>
      <c r="P30" s="3"/>
      <c r="Q30" s="4"/>
      <c r="R30" s="5"/>
      <c r="S30" s="24"/>
      <c r="T30" s="24"/>
      <c r="U30" s="24"/>
      <c r="V30" s="24"/>
    </row>
    <row r="31" ht="17.25" customHeight="1">
      <c r="B31" s="64" t="s">
        <v>117</v>
      </c>
    </row>
    <row r="32" spans="2:14" ht="13.5">
      <c r="B32" s="66" t="s">
        <v>12</v>
      </c>
      <c r="C32" s="66"/>
      <c r="D32" s="66" t="s">
        <v>118</v>
      </c>
      <c r="E32" s="66"/>
      <c r="F32" s="66"/>
      <c r="G32" s="66"/>
      <c r="H32" s="41"/>
      <c r="I32" s="41"/>
      <c r="J32" s="68" t="s">
        <v>106</v>
      </c>
      <c r="K32" s="68"/>
      <c r="L32" s="92"/>
      <c r="M32" s="93"/>
      <c r="N32" s="59" t="s">
        <v>107</v>
      </c>
    </row>
    <row r="33" spans="2:14" ht="13.5">
      <c r="B33" s="75" t="s">
        <v>13</v>
      </c>
      <c r="C33" s="75"/>
      <c r="D33" s="66" t="s">
        <v>119</v>
      </c>
      <c r="E33" s="66"/>
      <c r="F33" s="66"/>
      <c r="G33" s="66"/>
      <c r="H33" s="41"/>
      <c r="I33" s="41"/>
      <c r="J33" s="87" t="s">
        <v>112</v>
      </c>
      <c r="K33" s="88"/>
      <c r="L33" s="92"/>
      <c r="M33" s="93"/>
      <c r="N33" s="59" t="s">
        <v>107</v>
      </c>
    </row>
    <row r="34" spans="2:14" ht="13.5">
      <c r="B34" s="66" t="s">
        <v>14</v>
      </c>
      <c r="C34" s="66"/>
      <c r="D34" s="66" t="s">
        <v>119</v>
      </c>
      <c r="E34" s="66"/>
      <c r="F34" s="66"/>
      <c r="G34" s="66"/>
      <c r="H34" s="41"/>
      <c r="I34" s="41"/>
      <c r="J34" s="55"/>
      <c r="K34" s="56"/>
      <c r="L34" s="57"/>
      <c r="M34" s="57"/>
      <c r="N34" s="58"/>
    </row>
    <row r="35" spans="2:14" ht="13.5">
      <c r="B35" s="66" t="s">
        <v>15</v>
      </c>
      <c r="C35" s="66"/>
      <c r="D35" s="62" t="s">
        <v>120</v>
      </c>
      <c r="E35" s="73" t="s">
        <v>121</v>
      </c>
      <c r="F35" s="73"/>
      <c r="G35" s="74"/>
      <c r="H35" s="41"/>
      <c r="I35" s="41"/>
      <c r="J35" s="68" t="s">
        <v>108</v>
      </c>
      <c r="K35" s="68"/>
      <c r="L35" s="94">
        <f>L32*400-L33*100</f>
        <v>0</v>
      </c>
      <c r="M35" s="95"/>
      <c r="N35" s="58" t="s">
        <v>109</v>
      </c>
    </row>
    <row r="36" spans="2:9" ht="13.5">
      <c r="B36" s="66" t="s">
        <v>16</v>
      </c>
      <c r="C36" s="66"/>
      <c r="D36" s="67" t="s">
        <v>123</v>
      </c>
      <c r="E36" s="66"/>
      <c r="F36" s="66"/>
      <c r="G36" s="66"/>
      <c r="H36" s="41"/>
      <c r="I36" s="41"/>
    </row>
    <row r="37" spans="2:9" ht="13.5">
      <c r="B37" s="66" t="s">
        <v>17</v>
      </c>
      <c r="C37" s="66"/>
      <c r="D37" s="67" t="s">
        <v>122</v>
      </c>
      <c r="E37" s="66"/>
      <c r="F37" s="66"/>
      <c r="G37" s="66"/>
      <c r="H37" s="41"/>
      <c r="I37" s="41"/>
    </row>
    <row r="38" ht="13.5">
      <c r="C38" s="60" t="s">
        <v>110</v>
      </c>
    </row>
  </sheetData>
  <sheetProtection/>
  <mergeCells count="27">
    <mergeCell ref="L1:N1"/>
    <mergeCell ref="O1:R1"/>
    <mergeCell ref="B1:D1"/>
    <mergeCell ref="B2:F2"/>
    <mergeCell ref="H2:J2"/>
    <mergeCell ref="J32:K32"/>
    <mergeCell ref="K3:K5"/>
    <mergeCell ref="L3:N3"/>
    <mergeCell ref="O3:O5"/>
    <mergeCell ref="P3:R3"/>
    <mergeCell ref="L32:M32"/>
    <mergeCell ref="J33:K33"/>
    <mergeCell ref="L33:M33"/>
    <mergeCell ref="J35:K35"/>
    <mergeCell ref="L35:M35"/>
    <mergeCell ref="E35:G35"/>
    <mergeCell ref="D34:G34"/>
    <mergeCell ref="B36:C36"/>
    <mergeCell ref="D36:G36"/>
    <mergeCell ref="B37:C37"/>
    <mergeCell ref="D37:G37"/>
    <mergeCell ref="B32:C32"/>
    <mergeCell ref="D32:G32"/>
    <mergeCell ref="B33:C33"/>
    <mergeCell ref="D33:G33"/>
    <mergeCell ref="B35:C35"/>
    <mergeCell ref="B34:C34"/>
  </mergeCells>
  <dataValidations count="4">
    <dataValidation type="list" allowBlank="1" showInputMessage="1" showErrorMessage="1" sqref="H6:H30">
      <formula1>$U$6:$U$7</formula1>
    </dataValidation>
    <dataValidation type="list" allowBlank="1" showInputMessage="1" showErrorMessage="1" sqref="I6:I30">
      <formula1>$V$6</formula1>
    </dataValidation>
    <dataValidation type="list" allowBlank="1" showInputMessage="1" showErrorMessage="1" sqref="G6:G30">
      <formula1>$X$6:$X$19</formula1>
    </dataValidation>
    <dataValidation type="list" allowBlank="1" showInputMessage="1" showErrorMessage="1" sqref="K6:K30 O6:O30">
      <formula1>$W$6:$W$15</formula1>
    </dataValidation>
  </dataValidations>
  <hyperlinks>
    <hyperlink ref="D37" r:id="rId1" display="h-miki@mail.aen.arakawa.tokyo.jp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L35" sqref="L35:M35"/>
    </sheetView>
  </sheetViews>
  <sheetFormatPr defaultColWidth="9.140625" defaultRowHeight="15"/>
  <cols>
    <col min="1" max="1" width="4.8515625" style="0" customWidth="1"/>
    <col min="2" max="2" width="8.00390625" style="0" customWidth="1"/>
    <col min="3" max="4" width="8.8515625" style="0" customWidth="1"/>
    <col min="5" max="6" width="10.7109375" style="0" customWidth="1"/>
    <col min="7" max="7" width="6.140625" style="39" customWidth="1"/>
    <col min="8" max="8" width="4.7109375" style="39" customWidth="1"/>
    <col min="9" max="9" width="8.421875" style="0" customWidth="1"/>
    <col min="10" max="10" width="10.7109375" style="0" customWidth="1"/>
    <col min="11" max="11" width="9.421875" style="0" customWidth="1"/>
    <col min="12" max="14" width="4.421875" style="0" customWidth="1"/>
    <col min="15" max="15" width="9.421875" style="0" customWidth="1"/>
    <col min="16" max="18" width="4.421875" style="0" customWidth="1"/>
    <col min="19" max="22" width="4.00390625" style="0" customWidth="1"/>
    <col min="23" max="23" width="9.8515625" style="0" customWidth="1"/>
  </cols>
  <sheetData>
    <row r="1" spans="2:22" ht="18.75">
      <c r="B1" s="81" t="s">
        <v>41</v>
      </c>
      <c r="C1" s="81"/>
      <c r="D1" s="81"/>
      <c r="E1" s="25"/>
      <c r="F1" s="25"/>
      <c r="G1" s="45"/>
      <c r="H1" s="45"/>
      <c r="I1" s="25"/>
      <c r="J1" s="25"/>
      <c r="K1" s="25"/>
      <c r="L1" s="85" t="s">
        <v>86</v>
      </c>
      <c r="M1" s="85"/>
      <c r="N1" s="85"/>
      <c r="O1" s="86" t="s">
        <v>87</v>
      </c>
      <c r="P1" s="86"/>
      <c r="Q1" s="86"/>
      <c r="R1" s="86"/>
      <c r="S1" s="25"/>
      <c r="T1" s="25"/>
      <c r="U1" s="25"/>
      <c r="V1" s="25"/>
    </row>
    <row r="2" spans="2:22" ht="18.75" customHeight="1">
      <c r="B2" s="82" t="s">
        <v>125</v>
      </c>
      <c r="C2" s="83"/>
      <c r="D2" s="83"/>
      <c r="E2" s="83"/>
      <c r="F2" s="83"/>
      <c r="G2" s="48" t="s">
        <v>88</v>
      </c>
      <c r="H2" s="84" t="s">
        <v>114</v>
      </c>
      <c r="I2" s="83"/>
      <c r="J2" s="8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3.5">
      <c r="B3" s="8"/>
      <c r="C3" s="8"/>
      <c r="D3" s="8"/>
      <c r="E3" s="8"/>
      <c r="F3" s="8"/>
      <c r="G3" s="8"/>
      <c r="H3" s="8"/>
      <c r="I3" s="8"/>
      <c r="J3" s="8"/>
      <c r="K3" s="77" t="s">
        <v>0</v>
      </c>
      <c r="L3" s="91" t="s">
        <v>33</v>
      </c>
      <c r="M3" s="80"/>
      <c r="N3" s="80"/>
      <c r="O3" s="77" t="s">
        <v>18</v>
      </c>
      <c r="P3" s="91" t="s">
        <v>33</v>
      </c>
      <c r="Q3" s="80"/>
      <c r="R3" s="80"/>
      <c r="S3" s="35"/>
      <c r="T3" s="35"/>
      <c r="U3" s="35"/>
      <c r="V3" s="35"/>
    </row>
    <row r="4" spans="2:22" ht="13.5">
      <c r="B4" s="8"/>
      <c r="C4" s="8"/>
      <c r="D4" s="8"/>
      <c r="E4" s="8"/>
      <c r="F4" s="8"/>
      <c r="G4" s="8"/>
      <c r="H4" s="8"/>
      <c r="I4" s="7"/>
      <c r="J4" s="8"/>
      <c r="K4" s="78"/>
      <c r="L4" s="9" t="s">
        <v>2</v>
      </c>
      <c r="M4" s="10" t="s">
        <v>3</v>
      </c>
      <c r="N4" s="11"/>
      <c r="O4" s="78"/>
      <c r="P4" s="9" t="s">
        <v>2</v>
      </c>
      <c r="Q4" s="10" t="s">
        <v>3</v>
      </c>
      <c r="R4" s="11"/>
      <c r="S4" s="33"/>
      <c r="T4" s="33"/>
      <c r="U4" s="33"/>
      <c r="V4" s="33"/>
    </row>
    <row r="5" spans="2:22" ht="13.5">
      <c r="B5" s="12" t="s">
        <v>4</v>
      </c>
      <c r="C5" s="16" t="s">
        <v>5</v>
      </c>
      <c r="D5" s="17" t="s">
        <v>6</v>
      </c>
      <c r="E5" s="16" t="s">
        <v>7</v>
      </c>
      <c r="F5" s="17" t="s">
        <v>8</v>
      </c>
      <c r="G5" s="40" t="s">
        <v>32</v>
      </c>
      <c r="H5" s="40" t="s">
        <v>89</v>
      </c>
      <c r="I5" s="40" t="s">
        <v>90</v>
      </c>
      <c r="J5" s="12" t="s">
        <v>9</v>
      </c>
      <c r="K5" s="79"/>
      <c r="L5" s="13"/>
      <c r="M5" s="14" t="s">
        <v>10</v>
      </c>
      <c r="N5" s="15"/>
      <c r="O5" s="79"/>
      <c r="P5" s="13"/>
      <c r="Q5" s="14" t="s">
        <v>10</v>
      </c>
      <c r="R5" s="15"/>
      <c r="S5" s="43"/>
      <c r="T5" s="43"/>
      <c r="U5" s="43"/>
      <c r="V5" s="43"/>
    </row>
    <row r="6" spans="1:24" ht="13.5">
      <c r="A6">
        <v>1</v>
      </c>
      <c r="B6" s="1"/>
      <c r="C6" s="38"/>
      <c r="D6" s="37"/>
      <c r="E6" s="18">
        <f aca="true" t="shared" si="0" ref="E6:F10">ASC(PHONETIC(C6))</f>
      </c>
      <c r="F6" s="19">
        <f t="shared" si="0"/>
      </c>
      <c r="G6" s="54"/>
      <c r="H6" s="46"/>
      <c r="I6" s="46"/>
      <c r="J6" s="1"/>
      <c r="K6" s="20"/>
      <c r="L6" s="3"/>
      <c r="M6" s="21"/>
      <c r="N6" s="22"/>
      <c r="O6" s="20"/>
      <c r="P6" s="3"/>
      <c r="Q6" s="21"/>
      <c r="R6" s="22"/>
      <c r="S6" s="23"/>
      <c r="T6" s="23"/>
      <c r="U6" s="44" t="s">
        <v>91</v>
      </c>
      <c r="V6" s="44" t="s">
        <v>92</v>
      </c>
      <c r="W6" t="s">
        <v>126</v>
      </c>
      <c r="X6" s="49" t="s">
        <v>93</v>
      </c>
    </row>
    <row r="7" spans="1:24" ht="13.5">
      <c r="A7">
        <v>2</v>
      </c>
      <c r="B7" s="1"/>
      <c r="C7" s="38"/>
      <c r="D7" s="37"/>
      <c r="E7" s="18">
        <f t="shared" si="0"/>
      </c>
      <c r="F7" s="19">
        <f t="shared" si="0"/>
      </c>
      <c r="G7" s="54"/>
      <c r="H7" s="46"/>
      <c r="I7" s="46"/>
      <c r="J7" s="1"/>
      <c r="K7" s="20"/>
      <c r="L7" s="3"/>
      <c r="M7" s="21"/>
      <c r="N7" s="22"/>
      <c r="O7" s="20"/>
      <c r="P7" s="3"/>
      <c r="Q7" s="21"/>
      <c r="R7" s="22"/>
      <c r="S7" s="23"/>
      <c r="T7" s="23"/>
      <c r="U7" s="44" t="s">
        <v>94</v>
      </c>
      <c r="V7" s="44"/>
      <c r="W7" t="s">
        <v>127</v>
      </c>
      <c r="X7" s="49" t="s">
        <v>95</v>
      </c>
    </row>
    <row r="8" spans="1:24" ht="13.5">
      <c r="A8">
        <v>3</v>
      </c>
      <c r="B8" s="1"/>
      <c r="C8" s="38"/>
      <c r="D8" s="37"/>
      <c r="E8" s="18">
        <f t="shared" si="0"/>
      </c>
      <c r="F8" s="19">
        <f t="shared" si="0"/>
      </c>
      <c r="G8" s="54"/>
      <c r="H8" s="46"/>
      <c r="I8" s="46"/>
      <c r="J8" s="1"/>
      <c r="K8" s="20"/>
      <c r="L8" s="3"/>
      <c r="M8" s="4"/>
      <c r="N8" s="5"/>
      <c r="O8" s="20"/>
      <c r="P8" s="3"/>
      <c r="Q8" s="4"/>
      <c r="R8" s="5"/>
      <c r="S8" s="24"/>
      <c r="T8" s="24"/>
      <c r="U8" s="24"/>
      <c r="V8" s="24"/>
      <c r="W8" t="s">
        <v>128</v>
      </c>
      <c r="X8" s="49" t="s">
        <v>96</v>
      </c>
    </row>
    <row r="9" spans="1:24" ht="13.5">
      <c r="A9">
        <v>4</v>
      </c>
      <c r="B9" s="1"/>
      <c r="C9" s="38"/>
      <c r="D9" s="37"/>
      <c r="E9" s="18">
        <f t="shared" si="0"/>
      </c>
      <c r="F9" s="19">
        <f t="shared" si="0"/>
      </c>
      <c r="G9" s="54"/>
      <c r="H9" s="46"/>
      <c r="I9" s="46"/>
      <c r="J9" s="1"/>
      <c r="K9" s="20"/>
      <c r="L9" s="3"/>
      <c r="M9" s="4"/>
      <c r="N9" s="5"/>
      <c r="O9" s="20"/>
      <c r="P9" s="3"/>
      <c r="Q9" s="4"/>
      <c r="R9" s="5"/>
      <c r="S9" s="24"/>
      <c r="T9" s="24"/>
      <c r="U9" s="24"/>
      <c r="V9" s="24"/>
      <c r="W9" t="s">
        <v>55</v>
      </c>
      <c r="X9" s="49" t="s">
        <v>97</v>
      </c>
    </row>
    <row r="10" spans="1:24" ht="13.5">
      <c r="A10">
        <v>5</v>
      </c>
      <c r="B10" s="1"/>
      <c r="C10" s="38"/>
      <c r="D10" s="37"/>
      <c r="E10" s="18">
        <f t="shared" si="0"/>
      </c>
      <c r="F10" s="19">
        <f t="shared" si="0"/>
      </c>
      <c r="G10" s="54"/>
      <c r="H10" s="46"/>
      <c r="I10" s="46"/>
      <c r="J10" s="1"/>
      <c r="K10" s="20"/>
      <c r="L10" s="3"/>
      <c r="M10" s="4"/>
      <c r="N10" s="5"/>
      <c r="O10" s="20"/>
      <c r="P10" s="3"/>
      <c r="Q10" s="4"/>
      <c r="R10" s="5"/>
      <c r="S10" s="24"/>
      <c r="T10" s="24"/>
      <c r="U10" s="24"/>
      <c r="V10" s="24"/>
      <c r="W10" t="s">
        <v>57</v>
      </c>
      <c r="X10" s="49" t="s">
        <v>98</v>
      </c>
    </row>
    <row r="11" spans="1:24" ht="13.5">
      <c r="A11">
        <v>6</v>
      </c>
      <c r="B11" s="1"/>
      <c r="C11" s="6"/>
      <c r="D11" s="37"/>
      <c r="E11" s="18" t="s">
        <v>11</v>
      </c>
      <c r="F11" s="19">
        <f>ASC(PHONETIC(D11))</f>
      </c>
      <c r="G11" s="54"/>
      <c r="H11" s="46"/>
      <c r="I11" s="46"/>
      <c r="J11" s="1"/>
      <c r="K11" s="20"/>
      <c r="L11" s="3"/>
      <c r="M11" s="4"/>
      <c r="N11" s="5"/>
      <c r="O11" s="20"/>
      <c r="P11" s="3"/>
      <c r="Q11" s="4"/>
      <c r="R11" s="5"/>
      <c r="S11" s="24"/>
      <c r="T11" s="24"/>
      <c r="U11" s="24"/>
      <c r="V11" s="24"/>
      <c r="W11" t="s">
        <v>59</v>
      </c>
      <c r="X11" s="49" t="s">
        <v>99</v>
      </c>
    </row>
    <row r="12" spans="1:24" ht="13.5">
      <c r="A12">
        <v>7</v>
      </c>
      <c r="B12" s="1"/>
      <c r="C12" s="6"/>
      <c r="D12" s="2"/>
      <c r="E12" s="18" t="s">
        <v>11</v>
      </c>
      <c r="F12" s="19" t="s">
        <v>11</v>
      </c>
      <c r="G12" s="54"/>
      <c r="H12" s="46"/>
      <c r="I12" s="46"/>
      <c r="J12" s="1"/>
      <c r="K12" s="20"/>
      <c r="L12" s="3"/>
      <c r="M12" s="4"/>
      <c r="N12" s="5"/>
      <c r="O12" s="20"/>
      <c r="P12" s="3"/>
      <c r="Q12" s="4"/>
      <c r="R12" s="5"/>
      <c r="S12" s="24"/>
      <c r="T12" s="24"/>
      <c r="U12" s="24"/>
      <c r="V12" s="24"/>
      <c r="W12" t="s">
        <v>60</v>
      </c>
      <c r="X12" s="49" t="s">
        <v>100</v>
      </c>
    </row>
    <row r="13" spans="1:24" ht="13.5">
      <c r="A13">
        <v>8</v>
      </c>
      <c r="B13" s="1"/>
      <c r="C13" s="6"/>
      <c r="D13" s="2"/>
      <c r="E13" s="18" t="s">
        <v>11</v>
      </c>
      <c r="F13" s="19"/>
      <c r="G13" s="54"/>
      <c r="H13" s="46"/>
      <c r="I13" s="46"/>
      <c r="J13" s="1"/>
      <c r="K13" s="20"/>
      <c r="L13" s="3"/>
      <c r="M13" s="4"/>
      <c r="N13" s="5"/>
      <c r="O13" s="20"/>
      <c r="P13" s="3"/>
      <c r="Q13" s="4"/>
      <c r="R13" s="5"/>
      <c r="S13" s="24"/>
      <c r="T13" s="24"/>
      <c r="U13" s="24"/>
      <c r="V13" s="24"/>
      <c r="W13" t="s">
        <v>61</v>
      </c>
      <c r="X13" s="49" t="s">
        <v>101</v>
      </c>
    </row>
    <row r="14" spans="1:24" ht="13.5">
      <c r="A14">
        <v>9</v>
      </c>
      <c r="B14" s="1"/>
      <c r="C14" s="6"/>
      <c r="D14" s="2"/>
      <c r="E14" s="18" t="s">
        <v>11</v>
      </c>
      <c r="F14" s="19" t="s">
        <v>11</v>
      </c>
      <c r="G14" s="54"/>
      <c r="H14" s="46"/>
      <c r="I14" s="46"/>
      <c r="J14" s="1"/>
      <c r="K14" s="20"/>
      <c r="L14" s="3"/>
      <c r="M14" s="4"/>
      <c r="N14" s="5"/>
      <c r="O14" s="20"/>
      <c r="P14" s="3"/>
      <c r="Q14" s="4"/>
      <c r="R14" s="5"/>
      <c r="S14" s="24"/>
      <c r="T14" s="24"/>
      <c r="U14" s="24"/>
      <c r="V14" s="24"/>
      <c r="W14" t="s">
        <v>62</v>
      </c>
      <c r="X14" s="49" t="s">
        <v>102</v>
      </c>
    </row>
    <row r="15" spans="1:24" ht="13.5">
      <c r="A15">
        <v>10</v>
      </c>
      <c r="B15" s="1"/>
      <c r="C15" s="6"/>
      <c r="D15" s="2"/>
      <c r="E15" s="18"/>
      <c r="F15" s="19"/>
      <c r="G15" s="54"/>
      <c r="H15" s="46"/>
      <c r="I15" s="46"/>
      <c r="J15" s="1"/>
      <c r="K15" s="20"/>
      <c r="L15" s="3"/>
      <c r="M15" s="4"/>
      <c r="N15" s="5"/>
      <c r="O15" s="20"/>
      <c r="P15" s="3"/>
      <c r="Q15" s="4"/>
      <c r="R15" s="5"/>
      <c r="S15" s="24"/>
      <c r="T15" s="24"/>
      <c r="U15" s="24"/>
      <c r="V15" s="24"/>
      <c r="W15" t="s">
        <v>63</v>
      </c>
      <c r="X15" s="49" t="s">
        <v>103</v>
      </c>
    </row>
    <row r="16" spans="1:24" ht="13.5">
      <c r="A16">
        <v>11</v>
      </c>
      <c r="B16" s="1"/>
      <c r="C16" s="6"/>
      <c r="D16" s="2"/>
      <c r="E16" s="18"/>
      <c r="F16" s="19"/>
      <c r="G16" s="54"/>
      <c r="H16" s="46"/>
      <c r="I16" s="46"/>
      <c r="J16" s="1"/>
      <c r="K16" s="20"/>
      <c r="L16" s="3"/>
      <c r="M16" s="4"/>
      <c r="N16" s="5"/>
      <c r="O16" s="20"/>
      <c r="P16" s="3"/>
      <c r="Q16" s="4"/>
      <c r="R16" s="5"/>
      <c r="S16" s="24"/>
      <c r="T16" s="24"/>
      <c r="U16" s="24"/>
      <c r="V16" s="24"/>
      <c r="X16" s="49" t="s">
        <v>104</v>
      </c>
    </row>
    <row r="17" spans="1:24" ht="13.5">
      <c r="A17">
        <v>12</v>
      </c>
      <c r="B17" s="1"/>
      <c r="C17" s="6"/>
      <c r="D17" s="2"/>
      <c r="E17" s="18"/>
      <c r="F17" s="19"/>
      <c r="G17" s="54"/>
      <c r="H17" s="46"/>
      <c r="I17" s="46"/>
      <c r="J17" s="1"/>
      <c r="K17" s="20"/>
      <c r="L17" s="3"/>
      <c r="M17" s="4"/>
      <c r="N17" s="5"/>
      <c r="O17" s="20"/>
      <c r="P17" s="3"/>
      <c r="Q17" s="4"/>
      <c r="R17" s="5"/>
      <c r="S17" s="24"/>
      <c r="T17" s="24"/>
      <c r="U17" s="24"/>
      <c r="V17" s="24"/>
      <c r="X17" s="49" t="s">
        <v>105</v>
      </c>
    </row>
    <row r="18" spans="1:22" ht="13.5">
      <c r="A18">
        <v>13</v>
      </c>
      <c r="B18" s="1"/>
      <c r="C18" s="6"/>
      <c r="D18" s="2"/>
      <c r="E18" s="18"/>
      <c r="F18" s="19"/>
      <c r="G18" s="54"/>
      <c r="H18" s="46"/>
      <c r="I18" s="46"/>
      <c r="J18" s="1"/>
      <c r="K18" s="20"/>
      <c r="L18" s="3"/>
      <c r="M18" s="4"/>
      <c r="N18" s="5"/>
      <c r="O18" s="20"/>
      <c r="P18" s="3"/>
      <c r="Q18" s="4"/>
      <c r="R18" s="5"/>
      <c r="S18" s="24"/>
      <c r="T18" s="24"/>
      <c r="U18" s="24"/>
      <c r="V18" s="24"/>
    </row>
    <row r="19" spans="1:22" ht="13.5">
      <c r="A19">
        <v>14</v>
      </c>
      <c r="B19" s="1"/>
      <c r="C19" s="6"/>
      <c r="D19" s="2"/>
      <c r="E19" s="18"/>
      <c r="F19" s="19"/>
      <c r="G19" s="54"/>
      <c r="H19" s="46"/>
      <c r="I19" s="46"/>
      <c r="J19" s="1"/>
      <c r="K19" s="20"/>
      <c r="L19" s="3"/>
      <c r="M19" s="4"/>
      <c r="N19" s="5"/>
      <c r="O19" s="20"/>
      <c r="P19" s="3"/>
      <c r="Q19" s="4"/>
      <c r="R19" s="5"/>
      <c r="S19" s="24"/>
      <c r="T19" s="24"/>
      <c r="U19" s="24"/>
      <c r="V19" s="24"/>
    </row>
    <row r="20" spans="1:22" ht="13.5">
      <c r="A20">
        <v>15</v>
      </c>
      <c r="B20" s="1"/>
      <c r="C20" s="6"/>
      <c r="D20" s="2"/>
      <c r="E20" s="18"/>
      <c r="F20" s="19"/>
      <c r="G20" s="54"/>
      <c r="H20" s="46"/>
      <c r="I20" s="46"/>
      <c r="J20" s="1"/>
      <c r="K20" s="20"/>
      <c r="L20" s="3"/>
      <c r="M20" s="4"/>
      <c r="N20" s="5"/>
      <c r="O20" s="20"/>
      <c r="P20" s="3"/>
      <c r="Q20" s="4"/>
      <c r="R20" s="5"/>
      <c r="S20" s="24"/>
      <c r="T20" s="24"/>
      <c r="U20" s="24"/>
      <c r="V20" s="24"/>
    </row>
    <row r="21" spans="1:22" ht="13.5">
      <c r="A21">
        <v>16</v>
      </c>
      <c r="B21" s="1"/>
      <c r="C21" s="6"/>
      <c r="D21" s="2"/>
      <c r="E21" s="18"/>
      <c r="F21" s="19"/>
      <c r="G21" s="54"/>
      <c r="H21" s="46"/>
      <c r="I21" s="46"/>
      <c r="J21" s="1"/>
      <c r="K21" s="20"/>
      <c r="L21" s="3"/>
      <c r="M21" s="4"/>
      <c r="N21" s="5"/>
      <c r="O21" s="20"/>
      <c r="P21" s="3"/>
      <c r="Q21" s="4"/>
      <c r="R21" s="5"/>
      <c r="S21" s="24"/>
      <c r="T21" s="24"/>
      <c r="U21" s="24"/>
      <c r="V21" s="24"/>
    </row>
    <row r="22" spans="1:22" ht="13.5">
      <c r="A22">
        <v>17</v>
      </c>
      <c r="B22" s="1"/>
      <c r="C22" s="6"/>
      <c r="D22" s="2"/>
      <c r="E22" s="18"/>
      <c r="F22" s="19"/>
      <c r="G22" s="54"/>
      <c r="H22" s="46"/>
      <c r="I22" s="46"/>
      <c r="J22" s="1"/>
      <c r="K22" s="20"/>
      <c r="L22" s="3"/>
      <c r="M22" s="4"/>
      <c r="N22" s="5"/>
      <c r="O22" s="20"/>
      <c r="P22" s="3"/>
      <c r="Q22" s="4"/>
      <c r="R22" s="5"/>
      <c r="S22" s="24"/>
      <c r="T22" s="24"/>
      <c r="U22" s="24"/>
      <c r="V22" s="24"/>
    </row>
    <row r="23" spans="1:22" ht="13.5">
      <c r="A23">
        <v>18</v>
      </c>
      <c r="B23" s="1"/>
      <c r="C23" s="6"/>
      <c r="D23" s="2"/>
      <c r="E23" s="18"/>
      <c r="F23" s="19"/>
      <c r="G23" s="54"/>
      <c r="H23" s="46"/>
      <c r="I23" s="46"/>
      <c r="J23" s="1"/>
      <c r="K23" s="20"/>
      <c r="L23" s="3"/>
      <c r="M23" s="4"/>
      <c r="N23" s="5"/>
      <c r="O23" s="20"/>
      <c r="P23" s="3"/>
      <c r="Q23" s="4"/>
      <c r="R23" s="5"/>
      <c r="S23" s="24"/>
      <c r="T23" s="24"/>
      <c r="U23" s="24"/>
      <c r="V23" s="24"/>
    </row>
    <row r="24" spans="1:22" ht="13.5">
      <c r="A24">
        <v>19</v>
      </c>
      <c r="B24" s="1"/>
      <c r="C24" s="6"/>
      <c r="D24" s="2"/>
      <c r="E24" s="18"/>
      <c r="F24" s="19"/>
      <c r="G24" s="54"/>
      <c r="H24" s="46"/>
      <c r="I24" s="46"/>
      <c r="J24" s="1"/>
      <c r="K24" s="20"/>
      <c r="L24" s="3"/>
      <c r="M24" s="4"/>
      <c r="N24" s="5"/>
      <c r="O24" s="20"/>
      <c r="P24" s="3"/>
      <c r="Q24" s="4"/>
      <c r="R24" s="5"/>
      <c r="S24" s="24"/>
      <c r="T24" s="24"/>
      <c r="U24" s="24"/>
      <c r="V24" s="24"/>
    </row>
    <row r="25" spans="1:22" ht="13.5">
      <c r="A25">
        <v>20</v>
      </c>
      <c r="B25" s="1"/>
      <c r="C25" s="6"/>
      <c r="D25" s="2"/>
      <c r="E25" s="18"/>
      <c r="F25" s="19"/>
      <c r="G25" s="54"/>
      <c r="H25" s="46"/>
      <c r="I25" s="46"/>
      <c r="J25" s="1"/>
      <c r="K25" s="20"/>
      <c r="L25" s="3"/>
      <c r="M25" s="4"/>
      <c r="N25" s="5"/>
      <c r="O25" s="20"/>
      <c r="P25" s="3"/>
      <c r="Q25" s="4"/>
      <c r="R25" s="5"/>
      <c r="S25" s="24"/>
      <c r="T25" s="24"/>
      <c r="U25" s="24"/>
      <c r="V25" s="24"/>
    </row>
    <row r="26" spans="1:22" ht="13.5">
      <c r="A26">
        <v>21</v>
      </c>
      <c r="B26" s="1"/>
      <c r="C26" s="6"/>
      <c r="D26" s="2"/>
      <c r="E26" s="18"/>
      <c r="F26" s="19"/>
      <c r="G26" s="54"/>
      <c r="H26" s="46"/>
      <c r="I26" s="46"/>
      <c r="J26" s="1"/>
      <c r="K26" s="20"/>
      <c r="L26" s="3"/>
      <c r="M26" s="4"/>
      <c r="N26" s="5"/>
      <c r="O26" s="20"/>
      <c r="P26" s="3"/>
      <c r="Q26" s="4"/>
      <c r="R26" s="5"/>
      <c r="S26" s="24"/>
      <c r="T26" s="24"/>
      <c r="U26" s="24"/>
      <c r="V26" s="24"/>
    </row>
    <row r="27" spans="1:22" ht="13.5">
      <c r="A27">
        <v>22</v>
      </c>
      <c r="B27" s="1"/>
      <c r="C27" s="6"/>
      <c r="D27" s="2"/>
      <c r="E27" s="18"/>
      <c r="F27" s="19"/>
      <c r="G27" s="54"/>
      <c r="H27" s="46"/>
      <c r="I27" s="46"/>
      <c r="J27" s="1"/>
      <c r="K27" s="20"/>
      <c r="L27" s="3"/>
      <c r="M27" s="4"/>
      <c r="N27" s="5"/>
      <c r="O27" s="20"/>
      <c r="P27" s="3"/>
      <c r="Q27" s="4"/>
      <c r="R27" s="5"/>
      <c r="S27" s="24"/>
      <c r="T27" s="24"/>
      <c r="U27" s="24"/>
      <c r="V27" s="24"/>
    </row>
    <row r="28" spans="1:22" ht="13.5">
      <c r="A28">
        <v>23</v>
      </c>
      <c r="B28" s="1"/>
      <c r="C28" s="6"/>
      <c r="D28" s="2"/>
      <c r="E28" s="18"/>
      <c r="F28" s="19"/>
      <c r="G28" s="54"/>
      <c r="H28" s="46"/>
      <c r="I28" s="46"/>
      <c r="J28" s="1"/>
      <c r="K28" s="20"/>
      <c r="L28" s="3"/>
      <c r="M28" s="4"/>
      <c r="N28" s="5"/>
      <c r="O28" s="20"/>
      <c r="P28" s="3"/>
      <c r="Q28" s="4"/>
      <c r="R28" s="5"/>
      <c r="S28" s="24"/>
      <c r="T28" s="24"/>
      <c r="U28" s="24"/>
      <c r="V28" s="24"/>
    </row>
    <row r="29" spans="1:22" ht="13.5">
      <c r="A29">
        <v>24</v>
      </c>
      <c r="B29" s="1"/>
      <c r="C29" s="6"/>
      <c r="D29" s="2"/>
      <c r="E29" s="18"/>
      <c r="F29" s="19"/>
      <c r="G29" s="54"/>
      <c r="H29" s="46"/>
      <c r="I29" s="46"/>
      <c r="J29" s="1"/>
      <c r="K29" s="20"/>
      <c r="L29" s="3"/>
      <c r="M29" s="4"/>
      <c r="N29" s="5"/>
      <c r="O29" s="20"/>
      <c r="P29" s="3"/>
      <c r="Q29" s="4"/>
      <c r="R29" s="5"/>
      <c r="S29" s="24"/>
      <c r="T29" s="24"/>
      <c r="U29" s="24"/>
      <c r="V29" s="24"/>
    </row>
    <row r="30" spans="1:22" ht="13.5">
      <c r="A30">
        <v>25</v>
      </c>
      <c r="B30" s="1"/>
      <c r="C30" s="6"/>
      <c r="D30" s="2"/>
      <c r="E30" s="18"/>
      <c r="F30" s="19"/>
      <c r="G30" s="54"/>
      <c r="H30" s="46"/>
      <c r="I30" s="46"/>
      <c r="J30" s="1"/>
      <c r="K30" s="20"/>
      <c r="L30" s="3"/>
      <c r="M30" s="4"/>
      <c r="N30" s="5"/>
      <c r="O30" s="20"/>
      <c r="P30" s="3"/>
      <c r="Q30" s="4"/>
      <c r="R30" s="5"/>
      <c r="S30" s="24"/>
      <c r="T30" s="24"/>
      <c r="U30" s="24"/>
      <c r="V30" s="24"/>
    </row>
    <row r="31" ht="17.25" customHeight="1">
      <c r="B31" s="64" t="s">
        <v>117</v>
      </c>
    </row>
    <row r="32" spans="2:14" ht="13.5">
      <c r="B32" s="66" t="s">
        <v>12</v>
      </c>
      <c r="C32" s="66"/>
      <c r="D32" s="66"/>
      <c r="E32" s="66"/>
      <c r="F32" s="66"/>
      <c r="G32" s="66"/>
      <c r="H32" s="41"/>
      <c r="I32" s="41"/>
      <c r="J32" s="68" t="s">
        <v>106</v>
      </c>
      <c r="K32" s="68"/>
      <c r="L32" s="92"/>
      <c r="M32" s="93"/>
      <c r="N32" s="59" t="s">
        <v>107</v>
      </c>
    </row>
    <row r="33" spans="2:14" ht="13.5">
      <c r="B33" s="75" t="s">
        <v>13</v>
      </c>
      <c r="C33" s="75"/>
      <c r="D33" s="66"/>
      <c r="E33" s="66"/>
      <c r="F33" s="66"/>
      <c r="G33" s="66"/>
      <c r="H33" s="41"/>
      <c r="I33" s="41"/>
      <c r="J33" s="87" t="s">
        <v>112</v>
      </c>
      <c r="K33" s="88"/>
      <c r="L33" s="92"/>
      <c r="M33" s="93"/>
      <c r="N33" s="59" t="s">
        <v>107</v>
      </c>
    </row>
    <row r="34" spans="2:14" ht="13.5">
      <c r="B34" s="66" t="s">
        <v>14</v>
      </c>
      <c r="C34" s="66"/>
      <c r="D34" s="66"/>
      <c r="E34" s="66"/>
      <c r="F34" s="66"/>
      <c r="G34" s="66"/>
      <c r="H34" s="41"/>
      <c r="I34" s="41"/>
      <c r="J34" s="55"/>
      <c r="K34" s="56"/>
      <c r="L34" s="57"/>
      <c r="M34" s="57"/>
      <c r="N34" s="58"/>
    </row>
    <row r="35" spans="2:14" ht="13.5">
      <c r="B35" s="66" t="s">
        <v>15</v>
      </c>
      <c r="C35" s="66"/>
      <c r="D35" s="62" t="s">
        <v>113</v>
      </c>
      <c r="E35" s="73"/>
      <c r="F35" s="73"/>
      <c r="G35" s="74"/>
      <c r="H35" s="41"/>
      <c r="I35" s="41"/>
      <c r="J35" s="68" t="s">
        <v>108</v>
      </c>
      <c r="K35" s="68"/>
      <c r="L35" s="94">
        <f>L32*600-L33*100</f>
        <v>0</v>
      </c>
      <c r="M35" s="95"/>
      <c r="N35" s="58" t="s">
        <v>109</v>
      </c>
    </row>
    <row r="36" spans="2:9" ht="13.5">
      <c r="B36" s="66" t="s">
        <v>16</v>
      </c>
      <c r="C36" s="66"/>
      <c r="D36" s="66"/>
      <c r="E36" s="66"/>
      <c r="F36" s="66"/>
      <c r="G36" s="66"/>
      <c r="H36" s="41"/>
      <c r="I36" s="41"/>
    </row>
    <row r="37" spans="2:9" ht="13.5">
      <c r="B37" s="66" t="s">
        <v>17</v>
      </c>
      <c r="C37" s="66"/>
      <c r="D37" s="67"/>
      <c r="E37" s="66"/>
      <c r="F37" s="66"/>
      <c r="G37" s="66"/>
      <c r="H37" s="41"/>
      <c r="I37" s="41"/>
    </row>
    <row r="38" ht="13.5">
      <c r="C38" s="60" t="s">
        <v>110</v>
      </c>
    </row>
  </sheetData>
  <sheetProtection/>
  <mergeCells count="27">
    <mergeCell ref="L32:M32"/>
    <mergeCell ref="B36:C36"/>
    <mergeCell ref="D36:G36"/>
    <mergeCell ref="B37:C37"/>
    <mergeCell ref="D37:G37"/>
    <mergeCell ref="B35:C35"/>
    <mergeCell ref="D33:G33"/>
    <mergeCell ref="K3:K5"/>
    <mergeCell ref="B32:C32"/>
    <mergeCell ref="D32:G32"/>
    <mergeCell ref="J32:K32"/>
    <mergeCell ref="J35:K35"/>
    <mergeCell ref="L35:M35"/>
    <mergeCell ref="E35:G35"/>
    <mergeCell ref="B34:C34"/>
    <mergeCell ref="D34:G34"/>
    <mergeCell ref="B33:C33"/>
    <mergeCell ref="L1:N1"/>
    <mergeCell ref="O1:R1"/>
    <mergeCell ref="B1:D1"/>
    <mergeCell ref="B2:F2"/>
    <mergeCell ref="H2:J2"/>
    <mergeCell ref="J33:K33"/>
    <mergeCell ref="L33:M33"/>
    <mergeCell ref="L3:N3"/>
    <mergeCell ref="O3:O5"/>
    <mergeCell ref="P3:R3"/>
  </mergeCells>
  <dataValidations count="4">
    <dataValidation type="list" allowBlank="1" showInputMessage="1" showErrorMessage="1" sqref="H6:H30">
      <formula1>$U$6:$U$7</formula1>
    </dataValidation>
    <dataValidation type="list" allowBlank="1" showInputMessage="1" showErrorMessage="1" sqref="I6:I30">
      <formula1>$V$6</formula1>
    </dataValidation>
    <dataValidation type="list" allowBlank="1" showInputMessage="1" showErrorMessage="1" sqref="G6:G30">
      <formula1>$X$6:$X$19</formula1>
    </dataValidation>
    <dataValidation type="list" allowBlank="1" showInputMessage="1" showErrorMessage="1" sqref="K6:K30 O6:O30">
      <formula1>$W$6:$W$15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4.8515625" style="0" customWidth="1"/>
    <col min="2" max="2" width="8.00390625" style="0" customWidth="1"/>
    <col min="3" max="4" width="8.8515625" style="0" customWidth="1"/>
    <col min="5" max="6" width="10.7109375" style="0" customWidth="1"/>
    <col min="7" max="7" width="6.140625" style="39" customWidth="1"/>
    <col min="8" max="8" width="4.7109375" style="39" customWidth="1"/>
    <col min="9" max="9" width="8.421875" style="0" customWidth="1"/>
    <col min="10" max="10" width="10.7109375" style="0" customWidth="1"/>
    <col min="11" max="11" width="9.421875" style="0" customWidth="1"/>
    <col min="12" max="14" width="4.421875" style="0" customWidth="1"/>
    <col min="15" max="15" width="9.421875" style="0" customWidth="1"/>
    <col min="16" max="18" width="4.421875" style="0" customWidth="1"/>
    <col min="19" max="22" width="4.00390625" style="0" customWidth="1"/>
    <col min="23" max="23" width="9.8515625" style="0" customWidth="1"/>
  </cols>
  <sheetData>
    <row r="1" spans="2:22" ht="18.75">
      <c r="B1" s="81" t="s">
        <v>41</v>
      </c>
      <c r="C1" s="81"/>
      <c r="D1" s="81"/>
      <c r="E1" s="25"/>
      <c r="F1" s="25"/>
      <c r="G1" s="45"/>
      <c r="H1" s="45"/>
      <c r="I1" s="25"/>
      <c r="J1" s="25"/>
      <c r="K1" s="25"/>
      <c r="L1" s="85" t="s">
        <v>86</v>
      </c>
      <c r="M1" s="85"/>
      <c r="N1" s="85"/>
      <c r="O1" s="86" t="s">
        <v>87</v>
      </c>
      <c r="P1" s="86"/>
      <c r="Q1" s="86"/>
      <c r="R1" s="86"/>
      <c r="S1" s="25"/>
      <c r="T1" s="25"/>
      <c r="U1" s="25"/>
      <c r="V1" s="25"/>
    </row>
    <row r="2" spans="2:22" ht="18.75" customHeight="1">
      <c r="B2" s="82" t="s">
        <v>125</v>
      </c>
      <c r="C2" s="83"/>
      <c r="D2" s="83"/>
      <c r="E2" s="83"/>
      <c r="F2" s="83"/>
      <c r="G2" s="48" t="s">
        <v>88</v>
      </c>
      <c r="H2" s="84" t="s">
        <v>116</v>
      </c>
      <c r="I2" s="83"/>
      <c r="J2" s="8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ht="13.5">
      <c r="B3" s="8"/>
      <c r="C3" s="8"/>
      <c r="D3" s="8"/>
      <c r="E3" s="8"/>
      <c r="F3" s="8"/>
      <c r="G3" s="8"/>
      <c r="H3" s="8"/>
      <c r="I3" s="8"/>
      <c r="J3" s="8"/>
      <c r="K3" s="77" t="s">
        <v>0</v>
      </c>
      <c r="L3" s="91" t="s">
        <v>33</v>
      </c>
      <c r="M3" s="80"/>
      <c r="N3" s="80"/>
      <c r="O3" s="77" t="s">
        <v>18</v>
      </c>
      <c r="P3" s="91" t="s">
        <v>33</v>
      </c>
      <c r="Q3" s="80"/>
      <c r="R3" s="80"/>
      <c r="S3" s="35"/>
      <c r="T3" s="35"/>
      <c r="U3" s="35"/>
      <c r="V3" s="35"/>
    </row>
    <row r="4" spans="2:22" ht="13.5">
      <c r="B4" s="8"/>
      <c r="C4" s="8"/>
      <c r="D4" s="8"/>
      <c r="E4" s="8"/>
      <c r="F4" s="8"/>
      <c r="G4" s="8"/>
      <c r="H4" s="8"/>
      <c r="I4" s="7"/>
      <c r="J4" s="8"/>
      <c r="K4" s="78"/>
      <c r="L4" s="9" t="s">
        <v>2</v>
      </c>
      <c r="M4" s="10" t="s">
        <v>3</v>
      </c>
      <c r="N4" s="11"/>
      <c r="O4" s="78"/>
      <c r="P4" s="9" t="s">
        <v>2</v>
      </c>
      <c r="Q4" s="10" t="s">
        <v>3</v>
      </c>
      <c r="R4" s="11"/>
      <c r="S4" s="33"/>
      <c r="T4" s="33"/>
      <c r="U4" s="33"/>
      <c r="V4" s="33"/>
    </row>
    <row r="5" spans="2:22" ht="13.5">
      <c r="B5" s="12" t="s">
        <v>4</v>
      </c>
      <c r="C5" s="16" t="s">
        <v>5</v>
      </c>
      <c r="D5" s="17" t="s">
        <v>6</v>
      </c>
      <c r="E5" s="16" t="s">
        <v>7</v>
      </c>
      <c r="F5" s="17" t="s">
        <v>8</v>
      </c>
      <c r="G5" s="40" t="s">
        <v>32</v>
      </c>
      <c r="H5" s="40" t="s">
        <v>89</v>
      </c>
      <c r="I5" s="40" t="s">
        <v>90</v>
      </c>
      <c r="J5" s="12" t="s">
        <v>9</v>
      </c>
      <c r="K5" s="79"/>
      <c r="L5" s="13"/>
      <c r="M5" s="14" t="s">
        <v>10</v>
      </c>
      <c r="N5" s="15"/>
      <c r="O5" s="79"/>
      <c r="P5" s="13"/>
      <c r="Q5" s="14" t="s">
        <v>10</v>
      </c>
      <c r="R5" s="15"/>
      <c r="S5" s="43"/>
      <c r="T5" s="43"/>
      <c r="U5" s="43"/>
      <c r="V5" s="43"/>
    </row>
    <row r="6" spans="1:24" ht="13.5">
      <c r="A6">
        <v>1</v>
      </c>
      <c r="B6" s="1"/>
      <c r="C6" s="38"/>
      <c r="D6" s="37"/>
      <c r="E6" s="18">
        <f aca="true" t="shared" si="0" ref="E6:F10">ASC(PHONETIC(C6))</f>
      </c>
      <c r="F6" s="19">
        <f t="shared" si="0"/>
      </c>
      <c r="G6" s="63"/>
      <c r="H6" s="46"/>
      <c r="I6" s="46"/>
      <c r="J6" s="1"/>
      <c r="K6" s="20"/>
      <c r="L6" s="3"/>
      <c r="M6" s="21"/>
      <c r="N6" s="22"/>
      <c r="O6" s="20"/>
      <c r="P6" s="3"/>
      <c r="Q6" s="21"/>
      <c r="R6" s="22"/>
      <c r="S6" s="23"/>
      <c r="T6" s="23"/>
      <c r="U6" s="44" t="s">
        <v>91</v>
      </c>
      <c r="V6" s="44" t="s">
        <v>92</v>
      </c>
      <c r="W6" t="s">
        <v>126</v>
      </c>
      <c r="X6" s="49" t="s">
        <v>93</v>
      </c>
    </row>
    <row r="7" spans="1:24" ht="13.5">
      <c r="A7">
        <v>2</v>
      </c>
      <c r="B7" s="1"/>
      <c r="C7" s="38"/>
      <c r="D7" s="37"/>
      <c r="E7" s="18">
        <f t="shared" si="0"/>
      </c>
      <c r="F7" s="19">
        <f t="shared" si="0"/>
      </c>
      <c r="G7" s="63"/>
      <c r="H7" s="46"/>
      <c r="I7" s="46"/>
      <c r="J7" s="1"/>
      <c r="K7" s="20"/>
      <c r="L7" s="3"/>
      <c r="M7" s="21"/>
      <c r="N7" s="22"/>
      <c r="O7" s="20"/>
      <c r="P7" s="3"/>
      <c r="Q7" s="21"/>
      <c r="R7" s="22"/>
      <c r="S7" s="23"/>
      <c r="T7" s="23"/>
      <c r="U7" s="44" t="s">
        <v>94</v>
      </c>
      <c r="V7" s="44"/>
      <c r="W7" t="s">
        <v>127</v>
      </c>
      <c r="X7" s="49" t="s">
        <v>95</v>
      </c>
    </row>
    <row r="8" spans="1:24" ht="13.5">
      <c r="A8">
        <v>3</v>
      </c>
      <c r="B8" s="1"/>
      <c r="C8" s="38"/>
      <c r="D8" s="37"/>
      <c r="E8" s="18">
        <f t="shared" si="0"/>
      </c>
      <c r="F8" s="19">
        <f t="shared" si="0"/>
      </c>
      <c r="G8" s="63"/>
      <c r="H8" s="46"/>
      <c r="I8" s="46"/>
      <c r="J8" s="1"/>
      <c r="K8" s="20"/>
      <c r="L8" s="3"/>
      <c r="M8" s="21"/>
      <c r="N8" s="22"/>
      <c r="O8" s="20"/>
      <c r="P8" s="3"/>
      <c r="Q8" s="4"/>
      <c r="R8" s="5"/>
      <c r="S8" s="24"/>
      <c r="T8" s="24"/>
      <c r="U8" s="24"/>
      <c r="V8" s="24"/>
      <c r="W8" t="s">
        <v>128</v>
      </c>
      <c r="X8" s="49" t="s">
        <v>96</v>
      </c>
    </row>
    <row r="9" spans="1:24" ht="13.5">
      <c r="A9">
        <v>4</v>
      </c>
      <c r="B9" s="1"/>
      <c r="C9" s="38"/>
      <c r="D9" s="37"/>
      <c r="E9" s="18">
        <f t="shared" si="0"/>
      </c>
      <c r="F9" s="19">
        <f t="shared" si="0"/>
      </c>
      <c r="G9" s="63"/>
      <c r="H9" s="46"/>
      <c r="I9" s="46"/>
      <c r="J9" s="1"/>
      <c r="K9" s="20"/>
      <c r="L9" s="3"/>
      <c r="M9" s="21"/>
      <c r="N9" s="22"/>
      <c r="O9" s="20"/>
      <c r="P9" s="3"/>
      <c r="Q9" s="4"/>
      <c r="R9" s="5"/>
      <c r="S9" s="24"/>
      <c r="T9" s="24"/>
      <c r="U9" s="24"/>
      <c r="V9" s="24"/>
      <c r="W9" t="s">
        <v>55</v>
      </c>
      <c r="X9" s="49" t="s">
        <v>97</v>
      </c>
    </row>
    <row r="10" spans="1:24" ht="13.5">
      <c r="A10">
        <v>5</v>
      </c>
      <c r="B10" s="1"/>
      <c r="C10" s="38"/>
      <c r="D10" s="37"/>
      <c r="E10" s="18">
        <f t="shared" si="0"/>
      </c>
      <c r="F10" s="19">
        <f t="shared" si="0"/>
      </c>
      <c r="G10" s="63"/>
      <c r="H10" s="46"/>
      <c r="I10" s="46"/>
      <c r="J10" s="1"/>
      <c r="K10" s="20"/>
      <c r="L10" s="3"/>
      <c r="M10" s="21"/>
      <c r="N10" s="22"/>
      <c r="O10" s="20"/>
      <c r="P10" s="3"/>
      <c r="Q10" s="4"/>
      <c r="R10" s="5"/>
      <c r="S10" s="24"/>
      <c r="T10" s="24"/>
      <c r="U10" s="24"/>
      <c r="V10" s="24"/>
      <c r="W10" t="s">
        <v>57</v>
      </c>
      <c r="X10" s="49" t="s">
        <v>98</v>
      </c>
    </row>
    <row r="11" spans="1:24" ht="13.5">
      <c r="A11">
        <v>6</v>
      </c>
      <c r="B11" s="1"/>
      <c r="C11" s="6"/>
      <c r="D11" s="37"/>
      <c r="E11" s="18" t="s">
        <v>11</v>
      </c>
      <c r="F11" s="19">
        <f>ASC(PHONETIC(D11))</f>
      </c>
      <c r="G11" s="63"/>
      <c r="H11" s="46"/>
      <c r="I11" s="46"/>
      <c r="J11" s="1"/>
      <c r="K11" s="20"/>
      <c r="L11" s="3"/>
      <c r="M11" s="21"/>
      <c r="N11" s="22"/>
      <c r="O11" s="20"/>
      <c r="P11" s="3"/>
      <c r="Q11" s="4"/>
      <c r="R11" s="5"/>
      <c r="S11" s="24"/>
      <c r="T11" s="24"/>
      <c r="U11" s="24"/>
      <c r="V11" s="24"/>
      <c r="W11" t="s">
        <v>59</v>
      </c>
      <c r="X11" s="49" t="s">
        <v>99</v>
      </c>
    </row>
    <row r="12" spans="1:24" ht="13.5">
      <c r="A12">
        <v>7</v>
      </c>
      <c r="B12" s="1"/>
      <c r="C12" s="6"/>
      <c r="D12" s="2"/>
      <c r="E12" s="18" t="s">
        <v>11</v>
      </c>
      <c r="F12" s="19" t="s">
        <v>11</v>
      </c>
      <c r="G12" s="63"/>
      <c r="H12" s="46"/>
      <c r="I12" s="46"/>
      <c r="J12" s="1"/>
      <c r="K12" s="20"/>
      <c r="L12" s="3"/>
      <c r="M12" s="21"/>
      <c r="N12" s="22"/>
      <c r="O12" s="20"/>
      <c r="P12" s="3"/>
      <c r="Q12" s="4"/>
      <c r="R12" s="5"/>
      <c r="S12" s="24"/>
      <c r="T12" s="24"/>
      <c r="U12" s="24"/>
      <c r="V12" s="24"/>
      <c r="W12" t="s">
        <v>60</v>
      </c>
      <c r="X12" s="49" t="s">
        <v>100</v>
      </c>
    </row>
    <row r="13" spans="1:24" ht="13.5">
      <c r="A13">
        <v>8</v>
      </c>
      <c r="B13" s="1"/>
      <c r="C13" s="6"/>
      <c r="D13" s="2"/>
      <c r="E13" s="18" t="s">
        <v>11</v>
      </c>
      <c r="F13" s="19"/>
      <c r="G13" s="63"/>
      <c r="H13" s="46"/>
      <c r="I13" s="46"/>
      <c r="J13" s="1"/>
      <c r="K13" s="20"/>
      <c r="L13" s="3"/>
      <c r="M13" s="21"/>
      <c r="N13" s="22"/>
      <c r="O13" s="20"/>
      <c r="P13" s="3"/>
      <c r="Q13" s="4"/>
      <c r="R13" s="5"/>
      <c r="S13" s="24"/>
      <c r="T13" s="24"/>
      <c r="U13" s="24"/>
      <c r="V13" s="24"/>
      <c r="W13" t="s">
        <v>61</v>
      </c>
      <c r="X13" s="49" t="s">
        <v>101</v>
      </c>
    </row>
    <row r="14" spans="1:24" ht="13.5">
      <c r="A14">
        <v>9</v>
      </c>
      <c r="B14" s="1"/>
      <c r="C14" s="6"/>
      <c r="D14" s="2"/>
      <c r="E14" s="18" t="s">
        <v>11</v>
      </c>
      <c r="F14" s="19" t="s">
        <v>11</v>
      </c>
      <c r="G14" s="63"/>
      <c r="H14" s="46"/>
      <c r="I14" s="46"/>
      <c r="J14" s="1"/>
      <c r="K14" s="20"/>
      <c r="L14" s="3"/>
      <c r="M14" s="21"/>
      <c r="N14" s="22"/>
      <c r="O14" s="20"/>
      <c r="P14" s="3"/>
      <c r="Q14" s="4"/>
      <c r="R14" s="5"/>
      <c r="S14" s="24"/>
      <c r="T14" s="24"/>
      <c r="U14" s="24"/>
      <c r="V14" s="24"/>
      <c r="W14" t="s">
        <v>62</v>
      </c>
      <c r="X14" s="49" t="s">
        <v>102</v>
      </c>
    </row>
    <row r="15" spans="1:24" ht="13.5">
      <c r="A15">
        <v>10</v>
      </c>
      <c r="B15" s="1"/>
      <c r="C15" s="6"/>
      <c r="D15" s="2"/>
      <c r="E15" s="18"/>
      <c r="F15" s="19"/>
      <c r="G15" s="63"/>
      <c r="H15" s="46"/>
      <c r="I15" s="46"/>
      <c r="J15" s="1"/>
      <c r="K15" s="20"/>
      <c r="L15" s="3"/>
      <c r="M15" s="21"/>
      <c r="N15" s="22"/>
      <c r="O15" s="20"/>
      <c r="P15" s="3"/>
      <c r="Q15" s="4"/>
      <c r="R15" s="5"/>
      <c r="S15" s="24"/>
      <c r="T15" s="24"/>
      <c r="U15" s="24"/>
      <c r="V15" s="24"/>
      <c r="W15" t="s">
        <v>63</v>
      </c>
      <c r="X15" s="49" t="s">
        <v>103</v>
      </c>
    </row>
    <row r="16" spans="1:24" ht="13.5">
      <c r="A16">
        <v>11</v>
      </c>
      <c r="B16" s="1"/>
      <c r="C16" s="6"/>
      <c r="D16" s="2"/>
      <c r="E16" s="18"/>
      <c r="F16" s="19"/>
      <c r="G16" s="63"/>
      <c r="H16" s="46"/>
      <c r="I16" s="46"/>
      <c r="J16" s="1"/>
      <c r="K16" s="20"/>
      <c r="L16" s="3"/>
      <c r="M16" s="21"/>
      <c r="N16" s="22"/>
      <c r="O16" s="20"/>
      <c r="P16" s="3"/>
      <c r="Q16" s="4"/>
      <c r="R16" s="5"/>
      <c r="S16" s="24"/>
      <c r="T16" s="24"/>
      <c r="U16" s="24"/>
      <c r="V16" s="24"/>
      <c r="X16" s="49" t="s">
        <v>104</v>
      </c>
    </row>
    <row r="17" spans="1:24" ht="13.5">
      <c r="A17">
        <v>12</v>
      </c>
      <c r="B17" s="1"/>
      <c r="C17" s="6"/>
      <c r="D17" s="2"/>
      <c r="E17" s="18"/>
      <c r="F17" s="19"/>
      <c r="G17" s="63"/>
      <c r="H17" s="46"/>
      <c r="I17" s="46"/>
      <c r="J17" s="1"/>
      <c r="K17" s="20"/>
      <c r="L17" s="3"/>
      <c r="M17" s="21"/>
      <c r="N17" s="22"/>
      <c r="O17" s="20"/>
      <c r="P17" s="3"/>
      <c r="Q17" s="4"/>
      <c r="R17" s="5"/>
      <c r="S17" s="24"/>
      <c r="T17" s="24"/>
      <c r="U17" s="24"/>
      <c r="V17" s="24"/>
      <c r="X17" s="49" t="s">
        <v>105</v>
      </c>
    </row>
    <row r="18" spans="1:22" ht="13.5">
      <c r="A18">
        <v>13</v>
      </c>
      <c r="B18" s="1"/>
      <c r="C18" s="6"/>
      <c r="D18" s="2"/>
      <c r="E18" s="18"/>
      <c r="F18" s="19"/>
      <c r="G18" s="63"/>
      <c r="H18" s="46"/>
      <c r="I18" s="46"/>
      <c r="J18" s="1"/>
      <c r="K18" s="20"/>
      <c r="L18" s="3"/>
      <c r="M18" s="21"/>
      <c r="N18" s="22"/>
      <c r="O18" s="20"/>
      <c r="P18" s="3"/>
      <c r="Q18" s="4"/>
      <c r="R18" s="5"/>
      <c r="S18" s="24"/>
      <c r="T18" s="24"/>
      <c r="U18" s="24"/>
      <c r="V18" s="24"/>
    </row>
    <row r="19" spans="1:22" ht="13.5">
      <c r="A19">
        <v>14</v>
      </c>
      <c r="B19" s="1"/>
      <c r="C19" s="6"/>
      <c r="D19" s="2"/>
      <c r="E19" s="18"/>
      <c r="F19" s="19"/>
      <c r="G19" s="63"/>
      <c r="H19" s="46"/>
      <c r="I19" s="46"/>
      <c r="J19" s="1"/>
      <c r="K19" s="20"/>
      <c r="L19" s="3"/>
      <c r="M19" s="21"/>
      <c r="N19" s="22"/>
      <c r="O19" s="20"/>
      <c r="P19" s="3"/>
      <c r="Q19" s="4"/>
      <c r="R19" s="5"/>
      <c r="S19" s="24"/>
      <c r="T19" s="24"/>
      <c r="U19" s="24"/>
      <c r="V19" s="24"/>
    </row>
    <row r="20" spans="1:22" ht="13.5">
      <c r="A20">
        <v>15</v>
      </c>
      <c r="B20" s="1"/>
      <c r="C20" s="6"/>
      <c r="D20" s="2"/>
      <c r="E20" s="18"/>
      <c r="F20" s="19"/>
      <c r="G20" s="63"/>
      <c r="H20" s="46"/>
      <c r="I20" s="46"/>
      <c r="J20" s="1"/>
      <c r="K20" s="20"/>
      <c r="L20" s="3"/>
      <c r="M20" s="21"/>
      <c r="N20" s="22"/>
      <c r="O20" s="20"/>
      <c r="P20" s="3"/>
      <c r="Q20" s="4"/>
      <c r="R20" s="5"/>
      <c r="S20" s="24"/>
      <c r="T20" s="24"/>
      <c r="U20" s="24"/>
      <c r="V20" s="24"/>
    </row>
    <row r="21" spans="1:22" ht="13.5">
      <c r="A21">
        <v>16</v>
      </c>
      <c r="B21" s="1"/>
      <c r="C21" s="6"/>
      <c r="D21" s="2"/>
      <c r="E21" s="18"/>
      <c r="F21" s="19"/>
      <c r="G21" s="63"/>
      <c r="H21" s="46"/>
      <c r="I21" s="46"/>
      <c r="J21" s="1"/>
      <c r="K21" s="20"/>
      <c r="L21" s="3"/>
      <c r="M21" s="21"/>
      <c r="N21" s="22"/>
      <c r="O21" s="20"/>
      <c r="P21" s="3"/>
      <c r="Q21" s="4"/>
      <c r="R21" s="5"/>
      <c r="S21" s="24"/>
      <c r="T21" s="24"/>
      <c r="U21" s="24"/>
      <c r="V21" s="24"/>
    </row>
    <row r="22" spans="1:22" ht="13.5">
      <c r="A22">
        <v>17</v>
      </c>
      <c r="B22" s="1"/>
      <c r="C22" s="6"/>
      <c r="D22" s="2"/>
      <c r="E22" s="18"/>
      <c r="F22" s="19"/>
      <c r="G22" s="63"/>
      <c r="H22" s="46"/>
      <c r="I22" s="46"/>
      <c r="J22" s="1"/>
      <c r="K22" s="20"/>
      <c r="L22" s="3"/>
      <c r="M22" s="21"/>
      <c r="N22" s="22"/>
      <c r="O22" s="20"/>
      <c r="P22" s="3"/>
      <c r="Q22" s="4"/>
      <c r="R22" s="5"/>
      <c r="S22" s="24"/>
      <c r="T22" s="24"/>
      <c r="U22" s="24"/>
      <c r="V22" s="24"/>
    </row>
    <row r="23" spans="1:22" ht="13.5">
      <c r="A23">
        <v>18</v>
      </c>
      <c r="B23" s="1"/>
      <c r="C23" s="6"/>
      <c r="D23" s="2"/>
      <c r="E23" s="18"/>
      <c r="F23" s="19"/>
      <c r="G23" s="63"/>
      <c r="H23" s="46"/>
      <c r="I23" s="46"/>
      <c r="J23" s="1"/>
      <c r="K23" s="20"/>
      <c r="L23" s="3"/>
      <c r="M23" s="21"/>
      <c r="N23" s="22"/>
      <c r="O23" s="20"/>
      <c r="P23" s="3"/>
      <c r="Q23" s="4"/>
      <c r="R23" s="5"/>
      <c r="S23" s="24"/>
      <c r="T23" s="24"/>
      <c r="U23" s="24"/>
      <c r="V23" s="24"/>
    </row>
    <row r="24" spans="1:22" ht="13.5">
      <c r="A24">
        <v>19</v>
      </c>
      <c r="B24" s="1"/>
      <c r="C24" s="6"/>
      <c r="D24" s="2"/>
      <c r="E24" s="18"/>
      <c r="F24" s="19"/>
      <c r="G24" s="63"/>
      <c r="H24" s="46"/>
      <c r="I24" s="46"/>
      <c r="J24" s="1"/>
      <c r="K24" s="20"/>
      <c r="L24" s="3"/>
      <c r="M24" s="21"/>
      <c r="N24" s="22"/>
      <c r="O24" s="20"/>
      <c r="P24" s="3"/>
      <c r="Q24" s="4"/>
      <c r="R24" s="5"/>
      <c r="S24" s="24"/>
      <c r="T24" s="24"/>
      <c r="U24" s="24"/>
      <c r="V24" s="24"/>
    </row>
    <row r="25" spans="1:22" ht="13.5">
      <c r="A25">
        <v>20</v>
      </c>
      <c r="B25" s="1"/>
      <c r="C25" s="6"/>
      <c r="D25" s="2"/>
      <c r="E25" s="18"/>
      <c r="F25" s="19"/>
      <c r="G25" s="63"/>
      <c r="H25" s="46"/>
      <c r="I25" s="46"/>
      <c r="J25" s="1"/>
      <c r="K25" s="20"/>
      <c r="L25" s="3"/>
      <c r="M25" s="21"/>
      <c r="N25" s="22"/>
      <c r="O25" s="20"/>
      <c r="P25" s="3"/>
      <c r="Q25" s="4"/>
      <c r="R25" s="5"/>
      <c r="S25" s="24"/>
      <c r="T25" s="24"/>
      <c r="U25" s="24"/>
      <c r="V25" s="24"/>
    </row>
    <row r="26" spans="1:22" ht="13.5">
      <c r="A26">
        <v>21</v>
      </c>
      <c r="B26" s="1"/>
      <c r="C26" s="6"/>
      <c r="D26" s="2"/>
      <c r="E26" s="18"/>
      <c r="F26" s="19"/>
      <c r="G26" s="63"/>
      <c r="H26" s="46"/>
      <c r="I26" s="46"/>
      <c r="J26" s="1"/>
      <c r="K26" s="20"/>
      <c r="L26" s="3"/>
      <c r="M26" s="21"/>
      <c r="N26" s="22"/>
      <c r="O26" s="20"/>
      <c r="P26" s="3"/>
      <c r="Q26" s="4"/>
      <c r="R26" s="5"/>
      <c r="S26" s="24"/>
      <c r="T26" s="24"/>
      <c r="U26" s="24"/>
      <c r="V26" s="24"/>
    </row>
    <row r="27" spans="1:22" ht="13.5">
      <c r="A27">
        <v>22</v>
      </c>
      <c r="B27" s="1"/>
      <c r="C27" s="6"/>
      <c r="D27" s="2"/>
      <c r="E27" s="18"/>
      <c r="F27" s="19"/>
      <c r="G27" s="63"/>
      <c r="H27" s="46"/>
      <c r="I27" s="46"/>
      <c r="J27" s="1"/>
      <c r="K27" s="20"/>
      <c r="L27" s="3"/>
      <c r="M27" s="21"/>
      <c r="N27" s="22"/>
      <c r="O27" s="20"/>
      <c r="P27" s="3"/>
      <c r="Q27" s="4"/>
      <c r="R27" s="5"/>
      <c r="S27" s="24"/>
      <c r="T27" s="24"/>
      <c r="U27" s="24"/>
      <c r="V27" s="24"/>
    </row>
    <row r="28" spans="1:22" ht="13.5">
      <c r="A28">
        <v>23</v>
      </c>
      <c r="B28" s="1"/>
      <c r="C28" s="6"/>
      <c r="D28" s="2"/>
      <c r="E28" s="18"/>
      <c r="F28" s="19"/>
      <c r="G28" s="63"/>
      <c r="H28" s="46"/>
      <c r="I28" s="46"/>
      <c r="J28" s="1"/>
      <c r="K28" s="20"/>
      <c r="L28" s="3"/>
      <c r="M28" s="21"/>
      <c r="N28" s="22"/>
      <c r="O28" s="20"/>
      <c r="P28" s="3"/>
      <c r="Q28" s="4"/>
      <c r="R28" s="5"/>
      <c r="S28" s="24"/>
      <c r="T28" s="24"/>
      <c r="U28" s="24"/>
      <c r="V28" s="24"/>
    </row>
    <row r="29" spans="1:22" ht="13.5">
      <c r="A29">
        <v>24</v>
      </c>
      <c r="B29" s="1"/>
      <c r="C29" s="6"/>
      <c r="D29" s="2"/>
      <c r="E29" s="18"/>
      <c r="F29" s="19"/>
      <c r="G29" s="63"/>
      <c r="H29" s="46"/>
      <c r="I29" s="46"/>
      <c r="J29" s="1"/>
      <c r="K29" s="20"/>
      <c r="L29" s="3"/>
      <c r="M29" s="21"/>
      <c r="N29" s="22"/>
      <c r="O29" s="20"/>
      <c r="P29" s="3"/>
      <c r="Q29" s="4"/>
      <c r="R29" s="5"/>
      <c r="S29" s="24"/>
      <c r="T29" s="24"/>
      <c r="U29" s="24"/>
      <c r="V29" s="24"/>
    </row>
    <row r="30" spans="1:22" ht="13.5">
      <c r="A30">
        <v>25</v>
      </c>
      <c r="B30" s="1"/>
      <c r="C30" s="6"/>
      <c r="D30" s="2"/>
      <c r="E30" s="18"/>
      <c r="F30" s="19"/>
      <c r="G30" s="63"/>
      <c r="H30" s="46"/>
      <c r="I30" s="46"/>
      <c r="J30" s="1"/>
      <c r="K30" s="20"/>
      <c r="L30" s="3"/>
      <c r="M30" s="21"/>
      <c r="N30" s="22"/>
      <c r="O30" s="20"/>
      <c r="P30" s="3"/>
      <c r="Q30" s="4"/>
      <c r="R30" s="5"/>
      <c r="S30" s="24"/>
      <c r="T30" s="24"/>
      <c r="U30" s="24"/>
      <c r="V30" s="24"/>
    </row>
    <row r="31" ht="17.25" customHeight="1">
      <c r="B31" s="64" t="s">
        <v>117</v>
      </c>
    </row>
    <row r="32" spans="2:14" ht="13.5">
      <c r="B32" s="66" t="s">
        <v>12</v>
      </c>
      <c r="C32" s="66"/>
      <c r="D32" s="66"/>
      <c r="E32" s="66"/>
      <c r="F32" s="66"/>
      <c r="G32" s="66"/>
      <c r="H32" s="41"/>
      <c r="I32" s="41"/>
      <c r="J32" s="68" t="s">
        <v>106</v>
      </c>
      <c r="K32" s="68"/>
      <c r="L32" s="92"/>
      <c r="M32" s="93"/>
      <c r="N32" s="59" t="s">
        <v>107</v>
      </c>
    </row>
    <row r="33" spans="2:14" ht="13.5">
      <c r="B33" s="75" t="s">
        <v>13</v>
      </c>
      <c r="C33" s="75"/>
      <c r="D33" s="66"/>
      <c r="E33" s="66"/>
      <c r="F33" s="66"/>
      <c r="G33" s="66"/>
      <c r="H33" s="41"/>
      <c r="I33" s="41"/>
      <c r="J33" s="87" t="s">
        <v>112</v>
      </c>
      <c r="K33" s="88"/>
      <c r="L33" s="92"/>
      <c r="M33" s="93"/>
      <c r="N33" s="59" t="s">
        <v>107</v>
      </c>
    </row>
    <row r="34" spans="2:14" ht="13.5">
      <c r="B34" s="66" t="s">
        <v>14</v>
      </c>
      <c r="C34" s="66"/>
      <c r="D34" s="66"/>
      <c r="E34" s="66"/>
      <c r="F34" s="66"/>
      <c r="G34" s="66"/>
      <c r="H34" s="41"/>
      <c r="I34" s="41"/>
      <c r="J34" s="55"/>
      <c r="K34" s="56"/>
      <c r="L34" s="57"/>
      <c r="M34" s="57"/>
      <c r="N34" s="58"/>
    </row>
    <row r="35" spans="2:14" ht="13.5">
      <c r="B35" s="66" t="s">
        <v>15</v>
      </c>
      <c r="C35" s="66"/>
      <c r="D35" s="62" t="s">
        <v>115</v>
      </c>
      <c r="E35" s="73"/>
      <c r="F35" s="73"/>
      <c r="G35" s="74"/>
      <c r="H35" s="41"/>
      <c r="I35" s="41"/>
      <c r="J35" s="68" t="s">
        <v>108</v>
      </c>
      <c r="K35" s="68"/>
      <c r="L35" s="94">
        <f>L32*1000-L33*200</f>
        <v>0</v>
      </c>
      <c r="M35" s="95"/>
      <c r="N35" s="58" t="s">
        <v>109</v>
      </c>
    </row>
    <row r="36" spans="2:9" ht="13.5">
      <c r="B36" s="66" t="s">
        <v>16</v>
      </c>
      <c r="C36" s="66"/>
      <c r="D36" s="66"/>
      <c r="E36" s="66"/>
      <c r="F36" s="66"/>
      <c r="G36" s="66"/>
      <c r="H36" s="41"/>
      <c r="I36" s="41"/>
    </row>
    <row r="37" spans="2:9" ht="13.5">
      <c r="B37" s="66" t="s">
        <v>17</v>
      </c>
      <c r="C37" s="66"/>
      <c r="D37" s="67"/>
      <c r="E37" s="66"/>
      <c r="F37" s="66"/>
      <c r="G37" s="66"/>
      <c r="H37" s="41"/>
      <c r="I37" s="41"/>
    </row>
    <row r="38" ht="13.5">
      <c r="C38" s="60" t="s">
        <v>110</v>
      </c>
    </row>
  </sheetData>
  <sheetProtection/>
  <mergeCells count="27">
    <mergeCell ref="L1:N1"/>
    <mergeCell ref="O1:R1"/>
    <mergeCell ref="B1:D1"/>
    <mergeCell ref="B2:F2"/>
    <mergeCell ref="H2:J2"/>
    <mergeCell ref="J32:K32"/>
    <mergeCell ref="K3:K5"/>
    <mergeCell ref="L3:N3"/>
    <mergeCell ref="O3:O5"/>
    <mergeCell ref="P3:R3"/>
    <mergeCell ref="L32:M32"/>
    <mergeCell ref="J33:K33"/>
    <mergeCell ref="L33:M33"/>
    <mergeCell ref="J35:K35"/>
    <mergeCell ref="L35:M35"/>
    <mergeCell ref="E35:G35"/>
    <mergeCell ref="D34:G34"/>
    <mergeCell ref="B36:C36"/>
    <mergeCell ref="D36:G36"/>
    <mergeCell ref="B37:C37"/>
    <mergeCell ref="D37:G37"/>
    <mergeCell ref="B32:C32"/>
    <mergeCell ref="D32:G32"/>
    <mergeCell ref="B33:C33"/>
    <mergeCell ref="D33:G33"/>
    <mergeCell ref="B35:C35"/>
    <mergeCell ref="B34:C34"/>
  </mergeCells>
  <dataValidations count="3">
    <dataValidation type="list" allowBlank="1" showInputMessage="1" showErrorMessage="1" sqref="H6:H30">
      <formula1>$U$6:$U$7</formula1>
    </dataValidation>
    <dataValidation type="list" allowBlank="1" showInputMessage="1" showErrorMessage="1" sqref="I6:I30">
      <formula1>$V$6</formula1>
    </dataValidation>
    <dataValidation type="list" allowBlank="1" showInputMessage="1" showErrorMessage="1" sqref="K6:K30 O6:O30">
      <formula1>$W$6:$W$15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09641734</dc:creator>
  <cp:keywords/>
  <dc:description/>
  <cp:lastModifiedBy>ミスターエネル源</cp:lastModifiedBy>
  <cp:lastPrinted>2015-01-09T02:34:46Z</cp:lastPrinted>
  <dcterms:created xsi:type="dcterms:W3CDTF">2013-07-30T09:23:29Z</dcterms:created>
  <dcterms:modified xsi:type="dcterms:W3CDTF">2016-01-18T23:49:32Z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